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01600134\Downloads\"/>
    </mc:Choice>
  </mc:AlternateContent>
  <xr:revisionPtr revIDLastSave="0" documentId="13_ncr:1_{EC21AAB4-93B6-492E-99AD-ADBE8CBD1623}" xr6:coauthVersionLast="36" xr6:coauthVersionMax="36" xr10:uidLastSave="{00000000-0000-0000-0000-000000000000}"/>
  <bookViews>
    <workbookView xWindow="-120" yWindow="-120" windowWidth="20730" windowHeight="11160" tabRatio="609" xr2:uid="{00000000-000D-0000-FFFF-FFFF00000000}"/>
  </bookViews>
  <sheets>
    <sheet name="BLANK TRAVEL FORM" sheetId="1" r:id="rId1"/>
    <sheet name="DETAIL MILEAGE SHEET" sheetId="2" r:id="rId2"/>
    <sheet name="CSCU MILEAGE CHART" sheetId="3" r:id="rId3"/>
  </sheets>
  <definedNames>
    <definedName name="_xlnm.Print_Area" localSheetId="0">'BLANK TRAVEL FORM'!$A$1:$O$66</definedName>
    <definedName name="_xlnm.Print_Area" localSheetId="2">'CSCU MILEAGE CHART'!$A$1:$S$22</definedName>
    <definedName name="_xlnm.Print_Area" localSheetId="1">'DETAIL MILEAGE SHEET'!$A$1:$L$33</definedName>
  </definedNames>
  <calcPr calcId="191029"/>
</workbook>
</file>

<file path=xl/calcChain.xml><?xml version="1.0" encoding="utf-8"?>
<calcChain xmlns="http://schemas.openxmlformats.org/spreadsheetml/2006/main">
  <c r="F50" i="1" l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O64" i="1" l="1"/>
  <c r="E51" i="1" l="1"/>
  <c r="B55" i="1" l="1"/>
  <c r="F30" i="2" l="1"/>
  <c r="H30" i="2" s="1"/>
  <c r="J30" i="2" s="1"/>
  <c r="L30" i="2" s="1"/>
  <c r="F27" i="2"/>
  <c r="H27" i="2" s="1"/>
  <c r="J27" i="2" s="1"/>
  <c r="L27" i="2" s="1"/>
  <c r="F24" i="2"/>
  <c r="H24" i="2" s="1"/>
  <c r="J24" i="2" s="1"/>
  <c r="L24" i="2" s="1"/>
  <c r="F21" i="2"/>
  <c r="H21" i="2" s="1"/>
  <c r="J21" i="2" s="1"/>
  <c r="L21" i="2" s="1"/>
  <c r="F18" i="2"/>
  <c r="H18" i="2" s="1"/>
  <c r="J18" i="2" s="1"/>
  <c r="L18" i="2" s="1"/>
  <c r="F15" i="2"/>
  <c r="H15" i="2" s="1"/>
  <c r="J15" i="2" s="1"/>
  <c r="L15" i="2" s="1"/>
  <c r="F12" i="2"/>
  <c r="H12" i="2" s="1"/>
  <c r="J12" i="2" s="1"/>
  <c r="L12" i="2" s="1"/>
  <c r="F9" i="2"/>
  <c r="H9" i="2" s="1"/>
  <c r="J9" i="2" s="1"/>
  <c r="L9" i="2" s="1"/>
  <c r="F6" i="2"/>
  <c r="H6" i="2" s="1"/>
  <c r="H33" i="2" l="1"/>
  <c r="J6" i="2"/>
  <c r="L6" i="2" s="1"/>
  <c r="L33" i="2" s="1"/>
  <c r="F51" i="1" l="1"/>
  <c r="O60" i="1"/>
  <c r="O59" i="1"/>
  <c r="I51" i="1"/>
  <c r="M51" i="1"/>
  <c r="J51" i="1"/>
  <c r="K51" i="1"/>
  <c r="N51" i="1"/>
  <c r="G51" i="1"/>
  <c r="H51" i="1"/>
  <c r="O52" i="1" l="1"/>
  <c r="O58" i="1" s="1"/>
  <c r="O61" i="1" s="1"/>
  <c r="H60" i="1" s="1"/>
  <c r="O63" i="1" l="1"/>
  <c r="O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Ruth Espinoza</author>
    <author>Espinoza, Ruth</author>
  </authors>
  <commentList>
    <comment ref="F3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Ruth Espinoza:
GSA .54  eff. 1/29/16
GSA .575 eff 1/29/15</t>
        </r>
        <r>
          <rPr>
            <sz val="9"/>
            <color indexed="81"/>
            <rFont val="Tahoma"/>
            <family val="2"/>
          </rPr>
          <t xml:space="preserve">
GSA .56  eff 1/30/14
GSA .565 eff 1/29/13
</t>
        </r>
      </text>
    </comment>
    <comment ref="M3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Espinoza, Ruth:</t>
        </r>
        <r>
          <rPr>
            <sz val="9"/>
            <color indexed="81"/>
            <rFont val="Tahoma"/>
            <family val="2"/>
          </rPr>
          <t xml:space="preserve">
Must type per diem rate amount</t>
        </r>
      </text>
    </comment>
  </commentList>
</comments>
</file>

<file path=xl/sharedStrings.xml><?xml version="1.0" encoding="utf-8"?>
<sst xmlns="http://schemas.openxmlformats.org/spreadsheetml/2006/main" count="197" uniqueCount="183">
  <si>
    <t>AND OTHER NON-TRAVEL RELATED MISCELLANEOUS EXPENDITURES</t>
  </si>
  <si>
    <t>HARTFORD,  CT 06105-2337</t>
  </si>
  <si>
    <t xml:space="preserve">4) For specific regulations governing reimbursable expenses, refer to the Travel Policies &amp; Procedures Manual and collective bargaining agreements. </t>
  </si>
  <si>
    <r>
      <t>(1)</t>
    </r>
    <r>
      <rPr>
        <b/>
        <sz val="14"/>
        <color indexed="8"/>
        <rFont val="Palatino"/>
        <family val="1"/>
      </rPr>
      <t xml:space="preserve"> </t>
    </r>
    <r>
      <rPr>
        <b/>
        <sz val="14"/>
        <color indexed="8"/>
        <rFont val="Palatino"/>
        <family val="1"/>
      </rPr>
      <t>TRAVEL AUTH.</t>
    </r>
    <r>
      <rPr>
        <sz val="14"/>
        <color indexed="8"/>
        <rFont val="Palatino"/>
        <family val="1"/>
      </rPr>
      <t xml:space="preserve"> # </t>
    </r>
    <r>
      <rPr>
        <b/>
        <sz val="18"/>
        <color indexed="8"/>
        <rFont val="Palatino"/>
        <family val="1"/>
      </rPr>
      <t xml:space="preserve">       </t>
    </r>
  </si>
  <si>
    <t>I</t>
  </si>
  <si>
    <r>
      <t>(2)</t>
    </r>
    <r>
      <rPr>
        <b/>
        <sz val="12"/>
        <rFont val="Geneva"/>
      </rPr>
      <t xml:space="preserve"> NAME : </t>
    </r>
    <r>
      <rPr>
        <sz val="12"/>
        <rFont val="Geneva"/>
      </rPr>
      <t xml:space="preserve"> </t>
    </r>
  </si>
  <si>
    <r>
      <t xml:space="preserve">(3) </t>
    </r>
    <r>
      <rPr>
        <b/>
        <sz val="12"/>
        <rFont val="Geneva"/>
      </rPr>
      <t xml:space="preserve">HOME PHONE :  </t>
    </r>
  </si>
  <si>
    <r>
      <t>(6)</t>
    </r>
    <r>
      <rPr>
        <b/>
        <sz val="12"/>
        <rFont val="Geneva"/>
      </rPr>
      <t xml:space="preserve"> WORK PHONE :  </t>
    </r>
  </si>
  <si>
    <t>II</t>
  </si>
  <si>
    <t>I T I N E R A R Y</t>
  </si>
  <si>
    <t>D E P A R T</t>
  </si>
  <si>
    <t>R E T U R N</t>
  </si>
  <si>
    <t>C A R R I E R   I N F O</t>
  </si>
  <si>
    <r>
      <t xml:space="preserve">(9)   </t>
    </r>
    <r>
      <rPr>
        <b/>
        <sz val="12"/>
        <rFont val="Geneva"/>
      </rPr>
      <t>HOME / DUTY STATION</t>
    </r>
  </si>
  <si>
    <r>
      <t xml:space="preserve">(10)  </t>
    </r>
    <r>
      <rPr>
        <b/>
        <sz val="12"/>
        <rFont val="Geneva"/>
      </rPr>
      <t>TRAVEL  TO</t>
    </r>
  </si>
  <si>
    <r>
      <t xml:space="preserve">(11) </t>
    </r>
    <r>
      <rPr>
        <b/>
        <sz val="12"/>
        <rFont val="Geneva"/>
      </rPr>
      <t>DATE                      HOUR</t>
    </r>
  </si>
  <si>
    <t xml:space="preserve"> &amp;</t>
  </si>
  <si>
    <t xml:space="preserve"> HOUR</t>
  </si>
  <si>
    <r>
      <t xml:space="preserve">(12) </t>
    </r>
    <r>
      <rPr>
        <b/>
        <sz val="12"/>
        <rFont val="Geneva"/>
      </rPr>
      <t>DATE                      HOUR</t>
    </r>
  </si>
  <si>
    <r>
      <t xml:space="preserve">(13)  </t>
    </r>
    <r>
      <rPr>
        <b/>
        <sz val="12"/>
        <rFont val="Geneva"/>
      </rPr>
      <t>FLIGHT #</t>
    </r>
  </si>
  <si>
    <t>III</t>
  </si>
  <si>
    <t xml:space="preserve">Other(Describe) </t>
  </si>
  <si>
    <t xml:space="preserve">E M P L O Y E E    D E T A I L    E X P E N D I T U R E S    </t>
  </si>
  <si>
    <r>
      <t>(20)</t>
    </r>
    <r>
      <rPr>
        <b/>
        <sz val="12"/>
        <rFont val="Geneva"/>
      </rPr>
      <t xml:space="preserve"> DATE</t>
    </r>
  </si>
  <si>
    <r>
      <t>(24)</t>
    </r>
    <r>
      <rPr>
        <b/>
        <sz val="12"/>
        <rFont val="Geneva"/>
      </rPr>
      <t>TOLLS /</t>
    </r>
  </si>
  <si>
    <r>
      <t>(25)</t>
    </r>
    <r>
      <rPr>
        <b/>
        <sz val="12"/>
        <rFont val="Geneva"/>
      </rPr>
      <t xml:space="preserve"> RAIL /</t>
    </r>
  </si>
  <si>
    <r>
      <t>(26)</t>
    </r>
    <r>
      <rPr>
        <b/>
        <sz val="12"/>
        <rFont val="Geneva"/>
      </rPr>
      <t xml:space="preserve"> TAXI /</t>
    </r>
  </si>
  <si>
    <r>
      <t>(27)</t>
    </r>
    <r>
      <rPr>
        <b/>
        <sz val="12"/>
        <rFont val="Geneva"/>
      </rPr>
      <t xml:space="preserve">  H O T E L</t>
    </r>
  </si>
  <si>
    <r>
      <t xml:space="preserve">       (29) </t>
    </r>
    <r>
      <rPr>
        <b/>
        <sz val="12"/>
        <rFont val="Geneva"/>
      </rPr>
      <t>MISCELLANEOUS</t>
    </r>
  </si>
  <si>
    <t>PARKING</t>
  </si>
  <si>
    <t>AIRFARE</t>
  </si>
  <si>
    <t>RENT-CAR</t>
  </si>
  <si>
    <t xml:space="preserve"> RATE</t>
  </si>
  <si>
    <t>TAX</t>
  </si>
  <si>
    <t>Amount</t>
  </si>
  <si>
    <t>Explanation</t>
  </si>
  <si>
    <t xml:space="preserve"> </t>
  </si>
  <si>
    <t>SUB TOTALS</t>
  </si>
  <si>
    <t>affirm that all applicable obligations incurred by the State on my behalf, such as family travel and associated expenses, have been paid by me in full.</t>
  </si>
  <si>
    <r>
      <t>(31)</t>
    </r>
    <r>
      <rPr>
        <b/>
        <sz val="12"/>
        <rFont val="Geneva"/>
      </rPr>
      <t xml:space="preserve"> DATE</t>
    </r>
  </si>
  <si>
    <t>IV</t>
  </si>
  <si>
    <t>A G E N C Y     C E R T I F I C A T I O N</t>
  </si>
  <si>
    <t xml:space="preserve">I certify that the services have been performed and the expenses incurred as stated in this account, except as noted;  that they were necessary </t>
  </si>
  <si>
    <t>and proper; and that the amounts claimed are just and reasonable, except as noted.</t>
  </si>
  <si>
    <r>
      <t>(33)</t>
    </r>
    <r>
      <rPr>
        <b/>
        <sz val="12"/>
        <color indexed="8"/>
        <rFont val="Geneva"/>
      </rPr>
      <t xml:space="preserve"> DATE</t>
    </r>
  </si>
  <si>
    <t>TOTAL TRAVEL AUTHORIZATION AMOUNT:</t>
  </si>
  <si>
    <t>*  Current copy of automobile insurance policy must be on file in the Travel Office.</t>
  </si>
  <si>
    <t xml:space="preserve">  </t>
  </si>
  <si>
    <t>Regular Meeting</t>
  </si>
  <si>
    <r>
      <t xml:space="preserve">(14) </t>
    </r>
    <r>
      <rPr>
        <b/>
        <sz val="14"/>
        <rFont val="Geneva"/>
      </rPr>
      <t>TYPE OF TRANSPORTATION:</t>
    </r>
  </si>
  <si>
    <t xml:space="preserve">CHECK: </t>
  </si>
  <si>
    <t>TRAVEL OFFICE USE ONLY      [don't change formulas]</t>
  </si>
  <si>
    <t>P.CARD</t>
  </si>
  <si>
    <t xml:space="preserve">Professional Dev. </t>
  </si>
  <si>
    <t>E.  STATE OWNED CAR</t>
  </si>
  <si>
    <t>C.  CURRENT CAR POLICY  EXP. DATE</t>
  </si>
  <si>
    <t>F.  NAMES OF RIDERS:</t>
  </si>
  <si>
    <t xml:space="preserve">VENDOR'S TAX ID# </t>
  </si>
  <si>
    <t>B. EMPLOYEE OWNED CAR</t>
  </si>
  <si>
    <r>
      <t xml:space="preserve">EMPLOYEE CERTIFICATION: </t>
    </r>
    <r>
      <rPr>
        <sz val="11"/>
        <rFont val="Geneva"/>
      </rPr>
      <t>I affirm that the reimbursements claimed herewith are just and that the travel indicated was officially necessary. I further</t>
    </r>
  </si>
  <si>
    <r>
      <t xml:space="preserve">(34) BANNER </t>
    </r>
    <r>
      <rPr>
        <b/>
        <sz val="12"/>
        <color indexed="8"/>
        <rFont val="Geneva"/>
      </rPr>
      <t xml:space="preserve">ORGN# </t>
    </r>
  </si>
  <si>
    <t>Mileage Reimbursement</t>
  </si>
  <si>
    <r>
      <t>(4)</t>
    </r>
    <r>
      <rPr>
        <b/>
        <sz val="12"/>
        <rFont val="Geneva"/>
      </rPr>
      <t xml:space="preserve"> EMPLOYEE #   </t>
    </r>
  </si>
  <si>
    <t>C S C U   TRAVEL  AUTHORIZATION   &amp;   REIMBURSEMENT FORM</t>
  </si>
  <si>
    <r>
      <t>(5)</t>
    </r>
    <r>
      <rPr>
        <b/>
        <sz val="10"/>
        <rFont val="Geneva"/>
      </rPr>
      <t xml:space="preserve"> ADDRESS:</t>
    </r>
    <r>
      <rPr>
        <b/>
        <sz val="12"/>
        <rFont val="Geneva"/>
      </rPr>
      <t xml:space="preserve"> </t>
    </r>
    <r>
      <rPr>
        <sz val="12"/>
        <rFont val="Geneva"/>
      </rPr>
      <t xml:space="preserve"> </t>
    </r>
  </si>
  <si>
    <r>
      <t>(15)</t>
    </r>
    <r>
      <rPr>
        <b/>
        <sz val="12"/>
        <rFont val="Geneva"/>
      </rPr>
      <t xml:space="preserve"> REGISTRATION PREPAID BY CSCU  (Yes/No)</t>
    </r>
  </si>
  <si>
    <r>
      <t>(16)</t>
    </r>
    <r>
      <rPr>
        <b/>
        <sz val="12"/>
        <rFont val="Geneva"/>
      </rPr>
      <t xml:space="preserve"> LODGING PREPAID BY CSCU  (Yes/No)</t>
    </r>
  </si>
  <si>
    <r>
      <t xml:space="preserve">A.  AIR / RAIL FARE  </t>
    </r>
    <r>
      <rPr>
        <b/>
        <sz val="12"/>
        <color rgb="FFFF0000"/>
        <rFont val="Geneva"/>
      </rPr>
      <t>(Sanditz Travel Reservation only)</t>
    </r>
  </si>
  <si>
    <r>
      <t xml:space="preserve">1) </t>
    </r>
    <r>
      <rPr>
        <b/>
        <sz val="12"/>
        <rFont val="Geneva"/>
      </rPr>
      <t>Travel Authorization</t>
    </r>
    <r>
      <rPr>
        <sz val="12"/>
        <rFont val="Geneva"/>
      </rPr>
      <t xml:space="preserve">: </t>
    </r>
    <r>
      <rPr>
        <sz val="12"/>
        <color rgb="FFFF0000"/>
        <rFont val="Geneva"/>
      </rPr>
      <t>Prior to travel</t>
    </r>
    <r>
      <rPr>
        <sz val="12"/>
        <rFont val="Geneva"/>
      </rPr>
      <t xml:space="preserve"> </t>
    </r>
    <r>
      <rPr>
        <sz val="12"/>
        <color indexed="10"/>
        <rFont val="Geneva"/>
      </rPr>
      <t xml:space="preserve">complete </t>
    </r>
    <r>
      <rPr>
        <b/>
        <sz val="12"/>
        <color indexed="10"/>
        <rFont val="Geneva"/>
      </rPr>
      <t>all</t>
    </r>
    <r>
      <rPr>
        <sz val="12"/>
        <color indexed="10"/>
        <rFont val="Geneva"/>
      </rPr>
      <t xml:space="preserve"> sections</t>
    </r>
    <r>
      <rPr>
        <sz val="12"/>
        <color rgb="FFFF0000"/>
        <rFont val="Geneva"/>
      </rPr>
      <t xml:space="preserve"> of this form</t>
    </r>
    <r>
      <rPr>
        <sz val="12"/>
        <rFont val="Geneva"/>
      </rPr>
      <t xml:space="preserve"> (see on-line instructions)</t>
    </r>
  </si>
  <si>
    <t>2) For Airline reservations: (a) Get TA# (TA LOG), Employee#, Agency ID: BOR83500 (csu) or BOR78100 (ccc). (b) Call Sanditz Travel Services at 1-800-447-3381.</t>
  </si>
  <si>
    <t>TELEPHONE:   860-723-0156</t>
  </si>
  <si>
    <t>61 WOODLAND STREET</t>
  </si>
  <si>
    <t>CSCU SYSTEM OFFICE</t>
  </si>
  <si>
    <r>
      <t xml:space="preserve">(22) </t>
    </r>
    <r>
      <rPr>
        <b/>
        <sz val="12"/>
        <rFont val="Geneva"/>
      </rPr>
      <t xml:space="preserve"> </t>
    </r>
    <r>
      <rPr>
        <b/>
        <sz val="12"/>
        <color rgb="FFFF0000"/>
        <rFont val="Geneva"/>
      </rPr>
      <t>TO</t>
    </r>
    <r>
      <rPr>
        <b/>
        <sz val="12"/>
        <rFont val="Geneva"/>
      </rPr>
      <t xml:space="preserve">   </t>
    </r>
    <r>
      <rPr>
        <sz val="12"/>
        <rFont val="Geneva"/>
      </rPr>
      <t>(Windsor)</t>
    </r>
  </si>
  <si>
    <r>
      <t>(21)</t>
    </r>
    <r>
      <rPr>
        <b/>
        <sz val="12"/>
        <rFont val="Geneva"/>
      </rPr>
      <t xml:space="preserve">  </t>
    </r>
    <r>
      <rPr>
        <b/>
        <sz val="12"/>
        <color rgb="FFFF0000"/>
        <rFont val="Geneva"/>
      </rPr>
      <t xml:space="preserve">FROM  </t>
    </r>
    <r>
      <rPr>
        <b/>
        <sz val="12"/>
        <rFont val="Geneva"/>
      </rPr>
      <t xml:space="preserve"> </t>
    </r>
    <r>
      <rPr>
        <sz val="12"/>
        <rFont val="Geneva"/>
      </rPr>
      <t>(Hartford)</t>
    </r>
  </si>
  <si>
    <r>
      <t xml:space="preserve">(23) </t>
    </r>
    <r>
      <rPr>
        <b/>
        <sz val="12"/>
        <rFont val="Geneva"/>
      </rPr>
      <t xml:space="preserve">MILES  </t>
    </r>
  </si>
  <si>
    <r>
      <t xml:space="preserve">(30) </t>
    </r>
    <r>
      <rPr>
        <b/>
        <sz val="12"/>
        <rFont val="Geneva"/>
      </rPr>
      <t>EMPLOYEE SIGNATURE  (type your name)</t>
    </r>
  </si>
  <si>
    <t>(31c)     DATE</t>
  </si>
  <si>
    <t>(31b)  Telephone #</t>
  </si>
  <si>
    <t xml:space="preserve">(31a) TA  Preparer's name </t>
  </si>
  <si>
    <t xml:space="preserve">(35)    AMOUNT </t>
  </si>
  <si>
    <r>
      <t>Plus</t>
    </r>
    <r>
      <rPr>
        <sz val="12"/>
        <rFont val="Geneva"/>
      </rPr>
      <t xml:space="preserve"> registration / lodging prepayments by CSCU</t>
    </r>
  </si>
  <si>
    <r>
      <t xml:space="preserve">CSCU  -  DETAIL MILEAGE Employee Reimbursement Form   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(attach it to TRAVEL AUTHORIZATION form)</t>
    </r>
  </si>
  <si>
    <t>Employee  #</t>
  </si>
  <si>
    <t>Employee Name:</t>
  </si>
  <si>
    <t xml:space="preserve">Address : </t>
  </si>
  <si>
    <t>Date</t>
  </si>
  <si>
    <t>Travel From</t>
  </si>
  <si>
    <t>Travel To</t>
  </si>
  <si>
    <t>Purpose</t>
  </si>
  <si>
    <t># of Miles 
one way</t>
  </si>
  <si>
    <t>Total Trip Miles/Day</t>
  </si>
  <si>
    <t>Total Commuting Miles/Day</t>
  </si>
  <si>
    <t xml:space="preserve">Reimbursement 
Miles </t>
  </si>
  <si>
    <t>Rate Per Mile</t>
  </si>
  <si>
    <t>Subtotal</t>
  </si>
  <si>
    <t>Parking/Other
Fees</t>
  </si>
  <si>
    <t>Total</t>
  </si>
  <si>
    <t>Home</t>
  </si>
  <si>
    <t>Danbury (WCSU)</t>
  </si>
  <si>
    <t>school visit</t>
  </si>
  <si>
    <t>Hartford (CSCU)</t>
  </si>
  <si>
    <t>D</t>
  </si>
  <si>
    <t>TOTAL AMOUNT REIMBURSE TO EMPLOYEE</t>
  </si>
  <si>
    <t xml:space="preserve"> FROM  /  TO</t>
  </si>
  <si>
    <t>BOR</t>
  </si>
  <si>
    <t>CCSU</t>
  </si>
  <si>
    <t>ECSU</t>
  </si>
  <si>
    <t>SCSU</t>
  </si>
  <si>
    <t xml:space="preserve">WCSU </t>
  </si>
  <si>
    <t>ASNUN TUCK</t>
  </si>
  <si>
    <t>CAPITAL</t>
  </si>
  <si>
    <t>CHARTER OAK</t>
  </si>
  <si>
    <t>GATE WAY</t>
  </si>
  <si>
    <t>HOUSA TONIC</t>
  </si>
  <si>
    <t>MANCH ESTER</t>
  </si>
  <si>
    <t>MIDDLE SEX</t>
  </si>
  <si>
    <t>NAUGA TUCK</t>
  </si>
  <si>
    <t>NORTH WESTERN</t>
  </si>
  <si>
    <t>NOR WALK</t>
  </si>
  <si>
    <t>QUINE BAUG</t>
  </si>
  <si>
    <t>THREE RIVERS</t>
  </si>
  <si>
    <t>TUNXIS</t>
  </si>
  <si>
    <t>A D D R E S S</t>
  </si>
  <si>
    <t>CSCU SYSTEM, Hartford</t>
  </si>
  <si>
    <t>61 Woodland Street, Hartford, CT 06105</t>
  </si>
  <si>
    <t>CENTRAL CSU, New Britain</t>
  </si>
  <si>
    <t>1615 Stanley Stree, New Britain, CT 06</t>
  </si>
  <si>
    <t>EASTERN CSU, Willimantic</t>
  </si>
  <si>
    <t>83 Windham Street, Willimantic, CT 06226</t>
  </si>
  <si>
    <t>SOUTHERN CSU, New Haven</t>
  </si>
  <si>
    <t>501 Crescent Street, New Haven, CT 06515</t>
  </si>
  <si>
    <t>WESTERN CSU-M, Danbury</t>
  </si>
  <si>
    <t xml:space="preserve">181 White Street, Danbury, CT </t>
  </si>
  <si>
    <t>ASNUNTUCK CC, Enfield</t>
  </si>
  <si>
    <t>170 Elm Street, Enfield, CT 06082</t>
  </si>
  <si>
    <t>CAPITAL CC, Hartford</t>
  </si>
  <si>
    <t>950 Main Street, Hartford, CT 06105</t>
  </si>
  <si>
    <t>CHARTER OAK, N.Britain</t>
  </si>
  <si>
    <t>55 Paul Manafort Dr, New Britain, CT 06053</t>
  </si>
  <si>
    <t>GATEWAY CC, New Haven</t>
  </si>
  <si>
    <t>20 Church Street, New Haven, CT 06515</t>
  </si>
  <si>
    <t>HOUSATONIC CC, Bridgeport</t>
  </si>
  <si>
    <t>900 Lafayette Blvd, Bridgeport, CT 06604</t>
  </si>
  <si>
    <t>MANCHESTER CC, Manchester</t>
  </si>
  <si>
    <t>Great Path, Manchester, CT 06042</t>
  </si>
  <si>
    <t>MIDDLESEX CC, Middletown</t>
  </si>
  <si>
    <t>100 Training Hill Road, Middletown, CT 06457</t>
  </si>
  <si>
    <t>NAUGATUCK CC, Waterbury</t>
  </si>
  <si>
    <t xml:space="preserve">750 Chase Parkway, Waterbury, CT </t>
  </si>
  <si>
    <t>NORTHWESTERN CC, Winsted</t>
  </si>
  <si>
    <t>Park Place East, Winsted, CT</t>
  </si>
  <si>
    <t>NORWALK CC, Norwalk</t>
  </si>
  <si>
    <t>188 Richards Ave, Norwalk, CT</t>
  </si>
  <si>
    <t>QUINEBAUG CC, Danielson</t>
  </si>
  <si>
    <t xml:space="preserve">742 Upper Maple Street, Danielson, CT </t>
  </si>
  <si>
    <t>THREE RIVERS CC, Norwich</t>
  </si>
  <si>
    <t>3 River Ave., Norwich, CT 06360</t>
  </si>
  <si>
    <t>TUNXIS CC, Farmington</t>
  </si>
  <si>
    <t>271 Scott Swamp Rd., Farmington, CT 06032</t>
  </si>
  <si>
    <r>
      <t xml:space="preserve">(28) </t>
    </r>
    <r>
      <rPr>
        <b/>
        <sz val="11"/>
        <rFont val="Geneva"/>
      </rPr>
      <t>MEAL PER DIEM RATE</t>
    </r>
  </si>
  <si>
    <t>USE OF PERSONAL AUTOMOBIL  - ITENERARY / DAY</t>
  </si>
  <si>
    <t xml:space="preserve">TRAVEL  FROM  CSCU SYSTEM OFFICE     TO   ALL  17  UNIVERSITIES &amp; COLLEGES </t>
  </si>
  <si>
    <r>
      <rPr>
        <b/>
        <sz val="18"/>
        <rFont val="Geneva"/>
      </rPr>
      <t>CSCU SYSTEM   -  TRAVEL OFFICE</t>
    </r>
    <r>
      <rPr>
        <b/>
        <sz val="18"/>
        <color rgb="FFFF0000"/>
        <rFont val="Geneva"/>
      </rPr>
      <t xml:space="preserve">                              C S C U    M I L E A G E     C H A R T    </t>
    </r>
  </si>
  <si>
    <r>
      <t>(19)</t>
    </r>
    <r>
      <rPr>
        <sz val="12"/>
        <rFont val="Geneva"/>
      </rPr>
      <t xml:space="preserve"> </t>
    </r>
    <r>
      <rPr>
        <b/>
        <sz val="12"/>
        <rFont val="Geneva"/>
      </rPr>
      <t xml:space="preserve">EXPLANATION OF: </t>
    </r>
    <r>
      <rPr>
        <sz val="12"/>
        <rFont val="Geneva"/>
      </rPr>
      <t>TRAVEL, MILEAGE AND/OR MISCELLANEOUS</t>
    </r>
    <r>
      <rPr>
        <b/>
        <sz val="12"/>
        <rFont val="Geneva"/>
      </rPr>
      <t xml:space="preserve">   </t>
    </r>
    <r>
      <rPr>
        <sz val="12"/>
        <rFont val="Geneva"/>
      </rPr>
      <t xml:space="preserve">EXPENDITURES       </t>
    </r>
    <r>
      <rPr>
        <sz val="14"/>
        <rFont val="Geneva"/>
      </rPr>
      <t xml:space="preserve"> (</t>
    </r>
    <r>
      <rPr>
        <sz val="14"/>
        <color rgb="FFFF0000"/>
        <rFont val="Geneva"/>
      </rPr>
      <t>Attach substantiating documents to TA</t>
    </r>
    <r>
      <rPr>
        <sz val="14"/>
        <rFont val="Geneva"/>
      </rPr>
      <t>)</t>
    </r>
  </si>
  <si>
    <r>
      <t xml:space="preserve">D.  PARKING  PERMIT  </t>
    </r>
    <r>
      <rPr>
        <sz val="12"/>
        <rFont val="Geneva"/>
      </rPr>
      <t xml:space="preserve">- </t>
    </r>
    <r>
      <rPr>
        <sz val="11"/>
        <rFont val="Geneva"/>
      </rPr>
      <t xml:space="preserve"> </t>
    </r>
    <r>
      <rPr>
        <sz val="10"/>
        <color rgb="FFFF0000"/>
        <rFont val="Geneva"/>
      </rPr>
      <t>BRADLEY AIRPORT ONLY</t>
    </r>
    <r>
      <rPr>
        <sz val="10"/>
        <rFont val="Geneva"/>
      </rPr>
      <t xml:space="preserve">  (YES/NO)</t>
    </r>
  </si>
  <si>
    <r>
      <t xml:space="preserve">3) </t>
    </r>
    <r>
      <rPr>
        <b/>
        <sz val="12"/>
        <rFont val="Geneva"/>
      </rPr>
      <t>Reimbursements</t>
    </r>
    <r>
      <rPr>
        <sz val="12"/>
        <rFont val="Geneva"/>
      </rPr>
      <t>: COMPLETE or REVISE</t>
    </r>
    <r>
      <rPr>
        <sz val="12"/>
        <color indexed="10"/>
        <rFont val="Geneva"/>
      </rPr>
      <t xml:space="preserve"> sections: </t>
    </r>
    <r>
      <rPr>
        <b/>
        <sz val="12"/>
        <color indexed="10"/>
        <rFont val="Geneva"/>
      </rPr>
      <t>I</t>
    </r>
    <r>
      <rPr>
        <sz val="12"/>
        <color indexed="10"/>
        <rFont val="Geneva"/>
      </rPr>
      <t xml:space="preserve">, </t>
    </r>
    <r>
      <rPr>
        <b/>
        <sz val="12"/>
        <color indexed="10"/>
        <rFont val="Geneva"/>
      </rPr>
      <t>III</t>
    </r>
    <r>
      <rPr>
        <sz val="12"/>
        <color indexed="10"/>
        <rFont val="Geneva"/>
      </rPr>
      <t xml:space="preserve"> and </t>
    </r>
    <r>
      <rPr>
        <b/>
        <sz val="12"/>
        <color indexed="10"/>
        <rFont val="Geneva"/>
      </rPr>
      <t>IV</t>
    </r>
    <r>
      <rPr>
        <sz val="12"/>
        <rFont val="Geneva"/>
      </rPr>
      <t xml:space="preserve"> of this form. (see on-line instructions)</t>
    </r>
  </si>
  <si>
    <r>
      <t>(7)</t>
    </r>
    <r>
      <rPr>
        <b/>
        <sz val="12"/>
        <rFont val="Geneva"/>
      </rPr>
      <t xml:space="preserve"> PAYROLL CODE:   </t>
    </r>
  </si>
  <si>
    <t>Eff. 1/29/2018</t>
  </si>
  <si>
    <r>
      <t xml:space="preserve">(8) </t>
    </r>
    <r>
      <rPr>
        <b/>
        <sz val="12"/>
        <rFont val="Geneva"/>
      </rPr>
      <t xml:space="preserve">BARG. UNION: </t>
    </r>
  </si>
  <si>
    <r>
      <t>Plus</t>
    </r>
    <r>
      <rPr>
        <sz val="12"/>
        <rFont val="Geneva"/>
      </rPr>
      <t xml:space="preserve"> airfare / railfare amount prepaid CSCU</t>
    </r>
  </si>
  <si>
    <t xml:space="preserve">NET AMOUNT DUE  EMPLOYEE  </t>
  </si>
  <si>
    <t>RECEIPTS</t>
  </si>
  <si>
    <r>
      <t xml:space="preserve">5) Sec. 3-117 of the C.G.S. requires supporting documentation or </t>
    </r>
    <r>
      <rPr>
        <b/>
        <sz val="12"/>
        <rFont val="New York"/>
      </rPr>
      <t>original</t>
    </r>
    <r>
      <rPr>
        <sz val="12"/>
        <rFont val="New York"/>
      </rPr>
      <t xml:space="preserve"> receipts for the payment of any item </t>
    </r>
  </si>
  <si>
    <t xml:space="preserve">Total employee detail expenses </t>
  </si>
  <si>
    <r>
      <t>(37)</t>
    </r>
    <r>
      <rPr>
        <b/>
        <sz val="12"/>
        <color indexed="8"/>
        <rFont val="Geneva"/>
      </rPr>
      <t xml:space="preserve"> DATE</t>
    </r>
  </si>
  <si>
    <t>(38)    AGENCY TRAVEL OFFICE CERTIFICATION</t>
  </si>
  <si>
    <t xml:space="preserve">   TOTAL  EMPLOYEE  DETAIL  EXPENSES</t>
  </si>
  <si>
    <r>
      <t>(32)</t>
    </r>
    <r>
      <rPr>
        <b/>
        <sz val="12"/>
        <color indexed="8"/>
        <rFont val="Geneva"/>
      </rPr>
      <t xml:space="preserve"> AUTHORIZED  SIGNATURE </t>
    </r>
    <r>
      <rPr>
        <sz val="12"/>
        <color indexed="8"/>
        <rFont val="Geneva"/>
      </rPr>
      <t>(Supervisor's name)</t>
    </r>
  </si>
  <si>
    <t>**Approval of this travel authorization form does not ensure reimbursement.  Reimbursement is contingent upon available professional development funding not yet guaranteed by CSCU system office.</t>
  </si>
  <si>
    <r>
      <t>(36)</t>
    </r>
    <r>
      <rPr>
        <b/>
        <sz val="12"/>
        <color indexed="8"/>
        <rFont val="Geneva"/>
      </rPr>
      <t xml:space="preserve"> AUTHORIZED  SIGNATURE </t>
    </r>
    <r>
      <rPr>
        <sz val="12"/>
        <color indexed="8"/>
        <rFont val="Geneva"/>
      </rPr>
      <t>(CEO's name)  **</t>
    </r>
  </si>
  <si>
    <t>GSA  .585</t>
  </si>
  <si>
    <t>Revised: 1/31/22 by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</si>
</sst>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&quot;$&quot;#,##0.000"/>
    <numFmt numFmtId="166" formatCode="&quot;$&quot;#,##0.00"/>
  </numFmts>
  <fonts count="78">
    <font>
      <sz val="10"/>
      <name val="Geneva"/>
    </font>
    <font>
      <sz val="11"/>
      <color theme="1"/>
      <name val="Calibri"/>
      <family val="2"/>
      <scheme val="minor"/>
    </font>
    <font>
      <b/>
      <sz val="10"/>
      <name val="Geneva"/>
    </font>
    <font>
      <sz val="10"/>
      <name val="Geneva"/>
    </font>
    <font>
      <sz val="10"/>
      <color indexed="8"/>
      <name val="Geneva"/>
    </font>
    <font>
      <sz val="9"/>
      <name val="Geneva"/>
    </font>
    <font>
      <b/>
      <sz val="9"/>
      <name val="Geneva"/>
    </font>
    <font>
      <sz val="9"/>
      <color indexed="8"/>
      <name val="Geneva"/>
    </font>
    <font>
      <sz val="12"/>
      <name val="Geneva"/>
    </font>
    <font>
      <b/>
      <sz val="10"/>
      <color indexed="8"/>
      <name val="Geneva"/>
    </font>
    <font>
      <b/>
      <sz val="12"/>
      <name val="Geneva"/>
    </font>
    <font>
      <sz val="9"/>
      <color indexed="9"/>
      <name val="Geneva"/>
    </font>
    <font>
      <sz val="10"/>
      <color indexed="9"/>
      <name val="Geneva"/>
    </font>
    <font>
      <sz val="12"/>
      <name val="New York"/>
    </font>
    <font>
      <b/>
      <sz val="14"/>
      <name val="Geneva"/>
    </font>
    <font>
      <b/>
      <sz val="10"/>
      <color indexed="9"/>
      <name val="Geneva"/>
    </font>
    <font>
      <sz val="14"/>
      <name val="Geneva"/>
    </font>
    <font>
      <sz val="10"/>
      <name val="Palatino"/>
      <family val="1"/>
    </font>
    <font>
      <b/>
      <sz val="10"/>
      <name val="Palatino"/>
      <family val="1"/>
    </font>
    <font>
      <sz val="9"/>
      <name val="Palatino"/>
      <family val="1"/>
    </font>
    <font>
      <sz val="8"/>
      <name val="Palatino"/>
      <family val="1"/>
    </font>
    <font>
      <b/>
      <sz val="10"/>
      <color indexed="9"/>
      <name val="Palatino"/>
      <family val="1"/>
    </font>
    <font>
      <sz val="10"/>
      <name val="Geneva"/>
    </font>
    <font>
      <b/>
      <sz val="14"/>
      <color indexed="9"/>
      <name val="Monaco"/>
    </font>
    <font>
      <b/>
      <sz val="18"/>
      <color indexed="8"/>
      <name val="Palatino"/>
      <family val="1"/>
    </font>
    <font>
      <sz val="12"/>
      <color indexed="8"/>
      <name val="Geneva"/>
    </font>
    <font>
      <sz val="8"/>
      <name val="Geneva"/>
    </font>
    <font>
      <b/>
      <sz val="12"/>
      <color indexed="9"/>
      <name val="Geneva"/>
    </font>
    <font>
      <sz val="10"/>
      <name val="Geneva"/>
    </font>
    <font>
      <b/>
      <sz val="12"/>
      <color indexed="8"/>
      <name val="Geneva"/>
    </font>
    <font>
      <sz val="14"/>
      <color indexed="8"/>
      <name val="Palatino"/>
      <family val="1"/>
    </font>
    <font>
      <b/>
      <sz val="14"/>
      <color indexed="8"/>
      <name val="Palatino"/>
      <family val="1"/>
    </font>
    <font>
      <sz val="14"/>
      <color indexed="8"/>
      <name val="Geneva"/>
    </font>
    <font>
      <sz val="11"/>
      <name val="Geneva"/>
    </font>
    <font>
      <b/>
      <sz val="11"/>
      <name val="Geneva"/>
    </font>
    <font>
      <b/>
      <sz val="14"/>
      <name val="Times"/>
      <family val="1"/>
    </font>
    <font>
      <sz val="14"/>
      <name val="Times"/>
      <family val="1"/>
    </font>
    <font>
      <b/>
      <sz val="20"/>
      <name val="Geneva"/>
    </font>
    <font>
      <b/>
      <sz val="16"/>
      <name val="Times"/>
      <family val="1"/>
    </font>
    <font>
      <sz val="16"/>
      <name val="Times"/>
      <family val="1"/>
    </font>
    <font>
      <b/>
      <sz val="12"/>
      <name val="New York"/>
    </font>
    <font>
      <sz val="12"/>
      <color indexed="9"/>
      <name val="Geneva"/>
    </font>
    <font>
      <b/>
      <sz val="14"/>
      <color indexed="8"/>
      <name val="Geneva"/>
    </font>
    <font>
      <b/>
      <sz val="20"/>
      <name val="Times New Roman"/>
      <family val="1"/>
    </font>
    <font>
      <sz val="16"/>
      <name val="Footlight MT Light"/>
      <family val="1"/>
    </font>
    <font>
      <b/>
      <sz val="22"/>
      <name val="Palatino"/>
      <family val="1"/>
    </font>
    <font>
      <b/>
      <sz val="20"/>
      <name val="Times"/>
      <family val="1"/>
    </font>
    <font>
      <b/>
      <sz val="14"/>
      <color indexed="9"/>
      <name val="Geneva"/>
    </font>
    <font>
      <sz val="14"/>
      <color indexed="9"/>
      <name val="Geneva"/>
    </font>
    <font>
      <sz val="16"/>
      <name val="Palatino"/>
      <family val="1"/>
    </font>
    <font>
      <b/>
      <sz val="13"/>
      <color indexed="9"/>
      <name val="Geneva"/>
    </font>
    <font>
      <sz val="12"/>
      <color indexed="10"/>
      <name val="Geneva"/>
    </font>
    <font>
      <b/>
      <sz val="12"/>
      <color indexed="10"/>
      <name val="Geneva"/>
    </font>
    <font>
      <sz val="12"/>
      <color rgb="FFFF0000"/>
      <name val="Genev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Geneva"/>
    </font>
    <font>
      <sz val="14"/>
      <color rgb="FFFF0000"/>
      <name val="Geneva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rgb="FFFF0000"/>
      <name val="Geneva"/>
    </font>
    <font>
      <b/>
      <sz val="18"/>
      <name val="Geneva"/>
    </font>
    <font>
      <b/>
      <sz val="8"/>
      <name val="Geneva"/>
    </font>
    <font>
      <sz val="14"/>
      <name val="Lucida Console"/>
      <family val="3"/>
    </font>
    <font>
      <b/>
      <sz val="9"/>
      <color rgb="FFFF0000"/>
      <name val="Geneva"/>
    </font>
    <font>
      <sz val="10"/>
      <color rgb="FFFF0000"/>
      <name val="Geneva"/>
    </font>
    <font>
      <b/>
      <sz val="11"/>
      <color indexed="8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" fontId="3" fillId="0" borderId="0"/>
  </cellStyleXfs>
  <cellXfs count="515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7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8" fillId="0" borderId="13" xfId="0" applyFont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22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Continuous"/>
      <protection locked="0"/>
    </xf>
    <xf numFmtId="0" fontId="21" fillId="2" borderId="0" xfId="0" applyFont="1" applyFill="1" applyBorder="1" applyAlignment="1" applyProtection="1">
      <alignment horizontal="centerContinuous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10" fillId="0" borderId="0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8" fillId="0" borderId="13" xfId="0" applyFont="1" applyBorder="1" applyAlignment="1" applyProtection="1">
      <alignment horizontal="left"/>
      <protection locked="0"/>
    </xf>
    <xf numFmtId="0" fontId="22" fillId="0" borderId="0" xfId="0" applyFont="1" applyFill="1" applyBorder="1" applyProtection="1">
      <protection locked="0"/>
    </xf>
    <xf numFmtId="0" fontId="16" fillId="0" borderId="1" xfId="0" applyFont="1" applyFill="1" applyBorder="1" applyAlignment="1" applyProtection="1">
      <alignment horizontal="left"/>
      <protection locked="0"/>
    </xf>
    <xf numFmtId="0" fontId="16" fillId="0" borderId="11" xfId="0" applyFont="1" applyFill="1" applyBorder="1" applyAlignment="1" applyProtection="1">
      <alignment horizontal="left"/>
      <protection locked="0"/>
    </xf>
    <xf numFmtId="0" fontId="16" fillId="0" borderId="9" xfId="0" applyFont="1" applyFill="1" applyBorder="1" applyProtection="1">
      <protection locked="0"/>
    </xf>
    <xf numFmtId="0" fontId="16" fillId="0" borderId="1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34" fillId="0" borderId="0" xfId="0" applyFont="1" applyBorder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23" fillId="2" borderId="13" xfId="0" applyFont="1" applyFill="1" applyBorder="1" applyAlignment="1" applyProtection="1">
      <alignment horizontal="centerContinuous"/>
      <protection locked="0"/>
    </xf>
    <xf numFmtId="0" fontId="15" fillId="2" borderId="0" xfId="0" applyFont="1" applyFill="1" applyBorder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10" fillId="0" borderId="22" xfId="0" applyFont="1" applyFill="1" applyBorder="1" applyAlignment="1" applyProtection="1">
      <alignment horizontal="center"/>
      <protection locked="0"/>
    </xf>
    <xf numFmtId="0" fontId="10" fillId="0" borderId="23" xfId="0" applyFont="1" applyFill="1" applyBorder="1" applyAlignment="1" applyProtection="1">
      <alignment horizontal="center"/>
      <protection locked="0"/>
    </xf>
    <xf numFmtId="44" fontId="10" fillId="0" borderId="22" xfId="2" applyFont="1" applyFill="1" applyBorder="1" applyAlignment="1" applyProtection="1">
      <alignment horizontal="center"/>
      <protection locked="0"/>
    </xf>
    <xf numFmtId="0" fontId="10" fillId="0" borderId="24" xfId="0" applyFont="1" applyBorder="1" applyAlignment="1" applyProtection="1">
      <alignment horizontal="center"/>
      <protection locked="0"/>
    </xf>
    <xf numFmtId="0" fontId="27" fillId="2" borderId="13" xfId="0" applyFont="1" applyFill="1" applyBorder="1" applyAlignment="1" applyProtection="1">
      <alignment horizontal="centerContinuous"/>
      <protection locked="0"/>
    </xf>
    <xf numFmtId="0" fontId="12" fillId="2" borderId="2" xfId="0" applyFont="1" applyFill="1" applyBorder="1" applyAlignment="1" applyProtection="1">
      <alignment horizontal="centerContinuous"/>
      <protection locked="0"/>
    </xf>
    <xf numFmtId="0" fontId="12" fillId="2" borderId="0" xfId="0" applyFont="1" applyFill="1" applyBorder="1" applyAlignment="1" applyProtection="1">
      <alignment horizontal="centerContinuous"/>
      <protection locked="0"/>
    </xf>
    <xf numFmtId="0" fontId="12" fillId="2" borderId="0" xfId="0" applyFont="1" applyFill="1" applyAlignment="1" applyProtection="1">
      <alignment horizontal="centerContinuous"/>
      <protection locked="0"/>
    </xf>
    <xf numFmtId="0" fontId="33" fillId="0" borderId="13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33" fillId="0" borderId="10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3" fillId="0" borderId="3" xfId="0" applyFont="1" applyBorder="1" applyProtection="1">
      <protection locked="0"/>
    </xf>
    <xf numFmtId="0" fontId="20" fillId="0" borderId="3" xfId="0" applyFont="1" applyBorder="1" applyProtection="1">
      <protection locked="0"/>
    </xf>
    <xf numFmtId="0" fontId="19" fillId="0" borderId="3" xfId="0" applyFont="1" applyBorder="1" applyProtection="1">
      <protection locked="0"/>
    </xf>
    <xf numFmtId="0" fontId="25" fillId="0" borderId="3" xfId="0" applyFont="1" applyFill="1" applyBorder="1" applyProtection="1">
      <protection locked="0"/>
    </xf>
    <xf numFmtId="0" fontId="8" fillId="0" borderId="1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centerContinuous"/>
      <protection locked="0"/>
    </xf>
    <xf numFmtId="0" fontId="0" fillId="0" borderId="5" xfId="0" applyFill="1" applyBorder="1" applyAlignment="1" applyProtection="1">
      <alignment horizontal="centerContinuous"/>
      <protection locked="0"/>
    </xf>
    <xf numFmtId="0" fontId="0" fillId="0" borderId="5" xfId="0" applyFill="1" applyBorder="1" applyProtection="1"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8" fillId="0" borderId="5" xfId="0" applyFont="1" applyFill="1" applyBorder="1" applyAlignment="1" applyProtection="1">
      <alignment horizontal="centerContinuous"/>
      <protection locked="0"/>
    </xf>
    <xf numFmtId="0" fontId="2" fillId="0" borderId="5" xfId="0" applyFont="1" applyFill="1" applyBorder="1" applyAlignment="1" applyProtection="1">
      <alignment horizontal="centerContinuous"/>
      <protection locked="0"/>
    </xf>
    <xf numFmtId="49" fontId="3" fillId="0" borderId="0" xfId="0" applyNumberFormat="1" applyFont="1" applyFill="1" applyBorder="1" applyAlignment="1" applyProtection="1">
      <alignment horizontal="centerContinuous"/>
      <protection locked="0"/>
    </xf>
    <xf numFmtId="0" fontId="3" fillId="0" borderId="0" xfId="0" applyFont="1" applyProtection="1">
      <protection locked="0"/>
    </xf>
    <xf numFmtId="0" fontId="4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43" fillId="0" borderId="0" xfId="0" applyFont="1" applyProtection="1">
      <protection locked="0"/>
    </xf>
    <xf numFmtId="0" fontId="14" fillId="0" borderId="0" xfId="0" applyFont="1" applyBorder="1" applyProtection="1">
      <protection locked="0"/>
    </xf>
    <xf numFmtId="0" fontId="35" fillId="0" borderId="0" xfId="0" applyFont="1" applyBorder="1" applyProtection="1">
      <protection locked="0"/>
    </xf>
    <xf numFmtId="0" fontId="46" fillId="0" borderId="0" xfId="0" applyFont="1" applyBorder="1" applyProtection="1">
      <protection locked="0"/>
    </xf>
    <xf numFmtId="0" fontId="38" fillId="0" borderId="0" xfId="0" applyFont="1" applyBorder="1" applyProtection="1">
      <protection locked="0"/>
    </xf>
    <xf numFmtId="0" fontId="18" fillId="0" borderId="0" xfId="0" applyFont="1" applyBorder="1" applyProtection="1">
      <protection locked="0"/>
    </xf>
    <xf numFmtId="0" fontId="39" fillId="0" borderId="0" xfId="0" applyFont="1" applyBorder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17" fillId="0" borderId="0" xfId="0" applyFont="1" applyBorder="1" applyProtection="1">
      <protection locked="0"/>
    </xf>
    <xf numFmtId="0" fontId="36" fillId="0" borderId="0" xfId="0" applyFont="1" applyBorder="1" applyProtection="1">
      <protection locked="0"/>
    </xf>
    <xf numFmtId="0" fontId="8" fillId="0" borderId="0" xfId="0" applyFont="1" applyProtection="1">
      <protection locked="0"/>
    </xf>
    <xf numFmtId="0" fontId="5" fillId="0" borderId="0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19" fillId="0" borderId="0" xfId="0" applyFont="1" applyBorder="1" applyProtection="1">
      <protection locked="0"/>
    </xf>
    <xf numFmtId="0" fontId="30" fillId="0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25" fillId="0" borderId="0" xfId="0" applyFon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10" fillId="0" borderId="20" xfId="0" applyFont="1" applyFill="1" applyBorder="1" applyAlignment="1" applyProtection="1">
      <alignment horizontal="center"/>
      <protection locked="0"/>
    </xf>
    <xf numFmtId="0" fontId="34" fillId="0" borderId="13" xfId="0" applyFont="1" applyFill="1" applyBorder="1" applyAlignment="1" applyProtection="1">
      <alignment horizontal="left"/>
      <protection locked="0"/>
    </xf>
    <xf numFmtId="43" fontId="2" fillId="0" borderId="0" xfId="1" applyFont="1" applyFill="1" applyBorder="1" applyAlignment="1" applyProtection="1">
      <protection locked="0"/>
    </xf>
    <xf numFmtId="0" fontId="8" fillId="0" borderId="0" xfId="1" applyNumberFormat="1" applyFont="1" applyFill="1" applyBorder="1" applyAlignment="1" applyProtection="1">
      <alignment horizontal="left"/>
      <protection locked="0"/>
    </xf>
    <xf numFmtId="43" fontId="5" fillId="0" borderId="2" xfId="1" applyFont="1" applyFill="1" applyBorder="1" applyAlignment="1" applyProtection="1">
      <protection locked="0"/>
    </xf>
    <xf numFmtId="44" fontId="32" fillId="0" borderId="0" xfId="2" applyFont="1" applyFill="1" applyBorder="1" applyAlignment="1" applyProtection="1">
      <alignment horizontal="left"/>
      <protection locked="0"/>
    </xf>
    <xf numFmtId="0" fontId="33" fillId="0" borderId="10" xfId="0" applyFont="1" applyFill="1" applyBorder="1" applyAlignment="1" applyProtection="1">
      <alignment horizontal="left"/>
      <protection locked="0"/>
    </xf>
    <xf numFmtId="43" fontId="16" fillId="0" borderId="11" xfId="1" applyFont="1" applyFill="1" applyBorder="1" applyAlignment="1" applyProtection="1">
      <alignment horizontal="left"/>
      <protection locked="0"/>
    </xf>
    <xf numFmtId="14" fontId="14" fillId="0" borderId="11" xfId="1" applyNumberFormat="1" applyFont="1" applyFill="1" applyBorder="1" applyAlignment="1" applyProtection="1">
      <alignment horizontal="center"/>
      <protection locked="0"/>
    </xf>
    <xf numFmtId="43" fontId="0" fillId="0" borderId="1" xfId="1" applyFont="1" applyFill="1" applyBorder="1" applyProtection="1">
      <protection locked="0"/>
    </xf>
    <xf numFmtId="43" fontId="14" fillId="0" borderId="11" xfId="1" applyFont="1" applyFill="1" applyBorder="1" applyAlignment="1" applyProtection="1">
      <alignment horizontal="left"/>
      <protection locked="0"/>
    </xf>
    <xf numFmtId="0" fontId="11" fillId="2" borderId="27" xfId="0" applyFont="1" applyFill="1" applyBorder="1" applyAlignment="1" applyProtection="1">
      <alignment horizontal="centerContinuous"/>
      <protection locked="0"/>
    </xf>
    <xf numFmtId="0" fontId="0" fillId="0" borderId="9" xfId="0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6" fillId="0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44" fontId="48" fillId="2" borderId="0" xfId="2" applyFont="1" applyFill="1" applyBorder="1" applyAlignment="1" applyProtection="1">
      <protection locked="0"/>
    </xf>
    <xf numFmtId="43" fontId="47" fillId="2" borderId="1" xfId="1" applyFont="1" applyFill="1" applyBorder="1" applyAlignment="1" applyProtection="1">
      <alignment horizontal="left"/>
      <protection locked="0"/>
    </xf>
    <xf numFmtId="43" fontId="15" fillId="2" borderId="1" xfId="1" applyFont="1" applyFill="1" applyBorder="1" applyAlignment="1" applyProtection="1">
      <alignment horizontal="left"/>
      <protection locked="0"/>
    </xf>
    <xf numFmtId="44" fontId="14" fillId="0" borderId="17" xfId="2" applyFont="1" applyFill="1" applyBorder="1" applyAlignment="1" applyProtection="1">
      <alignment horizontal="left"/>
      <protection locked="0"/>
    </xf>
    <xf numFmtId="0" fontId="17" fillId="0" borderId="0" xfId="0" applyFont="1" applyProtection="1"/>
    <xf numFmtId="0" fontId="49" fillId="0" borderId="0" xfId="0" applyFont="1" applyProtection="1">
      <protection locked="0"/>
    </xf>
    <xf numFmtId="44" fontId="50" fillId="2" borderId="0" xfId="2" applyFont="1" applyFill="1" applyBorder="1" applyAlignment="1" applyProtection="1">
      <protection locked="0"/>
    </xf>
    <xf numFmtId="0" fontId="8" fillId="0" borderId="0" xfId="1" applyNumberFormat="1" applyFont="1" applyFill="1" applyBorder="1" applyAlignment="1" applyProtection="1">
      <alignment horizontal="centerContinuous"/>
      <protection locked="0"/>
    </xf>
    <xf numFmtId="0" fontId="8" fillId="0" borderId="10" xfId="1" applyNumberFormat="1" applyFont="1" applyFill="1" applyBorder="1" applyAlignment="1" applyProtection="1">
      <alignment horizontal="centerContinuous"/>
      <protection locked="0"/>
    </xf>
    <xf numFmtId="0" fontId="25" fillId="3" borderId="7" xfId="0" applyFont="1" applyFill="1" applyBorder="1" applyAlignment="1" applyProtection="1">
      <alignment horizontal="centerContinuous"/>
      <protection locked="0"/>
    </xf>
    <xf numFmtId="0" fontId="9" fillId="3" borderId="8" xfId="0" applyFont="1" applyFill="1" applyBorder="1" applyAlignment="1" applyProtection="1">
      <alignment horizontal="centerContinuous"/>
      <protection locked="0"/>
    </xf>
    <xf numFmtId="0" fontId="8" fillId="3" borderId="13" xfId="1" applyNumberFormat="1" applyFont="1" applyFill="1" applyBorder="1" applyAlignment="1" applyProtection="1">
      <alignment horizontal="left"/>
      <protection locked="0"/>
    </xf>
    <xf numFmtId="43" fontId="2" fillId="3" borderId="0" xfId="1" applyFont="1" applyFill="1" applyBorder="1" applyAlignment="1" applyProtection="1">
      <alignment horizontal="centerContinuous"/>
      <protection locked="0"/>
    </xf>
    <xf numFmtId="0" fontId="0" fillId="3" borderId="0" xfId="0" applyFill="1" applyProtection="1">
      <protection locked="0"/>
    </xf>
    <xf numFmtId="0" fontId="3" fillId="3" borderId="2" xfId="1" applyNumberFormat="1" applyFont="1" applyFill="1" applyBorder="1" applyProtection="1">
      <protection locked="0"/>
    </xf>
    <xf numFmtId="0" fontId="10" fillId="3" borderId="26" xfId="1" applyNumberFormat="1" applyFont="1" applyFill="1" applyBorder="1" applyAlignment="1" applyProtection="1">
      <alignment horizontal="centerContinuous"/>
      <protection locked="0"/>
    </xf>
    <xf numFmtId="0" fontId="7" fillId="3" borderId="1" xfId="0" applyFont="1" applyFill="1" applyBorder="1" applyAlignment="1" applyProtection="1">
      <alignment horizontal="centerContinuous"/>
      <protection locked="0"/>
    </xf>
    <xf numFmtId="0" fontId="25" fillId="3" borderId="11" xfId="0" applyFont="1" applyFill="1" applyBorder="1" applyAlignment="1" applyProtection="1">
      <alignment horizontal="centerContinuous"/>
      <protection locked="0"/>
    </xf>
    <xf numFmtId="0" fontId="25" fillId="3" borderId="9" xfId="0" applyFont="1" applyFill="1" applyBorder="1" applyAlignment="1" applyProtection="1">
      <alignment horizontal="centerContinuous"/>
      <protection locked="0"/>
    </xf>
    <xf numFmtId="0" fontId="4" fillId="3" borderId="9" xfId="0" applyFont="1" applyFill="1" applyBorder="1" applyAlignment="1" applyProtection="1">
      <alignment horizontal="centerContinuous"/>
      <protection locked="0"/>
    </xf>
    <xf numFmtId="0" fontId="8" fillId="3" borderId="5" xfId="0" applyFont="1" applyFill="1" applyBorder="1" applyAlignment="1" applyProtection="1">
      <alignment horizontal="left"/>
      <protection locked="0"/>
    </xf>
    <xf numFmtId="0" fontId="14" fillId="3" borderId="5" xfId="0" applyFont="1" applyFill="1" applyBorder="1" applyAlignment="1" applyProtection="1">
      <alignment horizontal="center"/>
      <protection locked="0"/>
    </xf>
    <xf numFmtId="0" fontId="10" fillId="3" borderId="15" xfId="0" applyFont="1" applyFill="1" applyBorder="1" applyAlignment="1" applyProtection="1">
      <alignment horizontal="centerContinuous"/>
      <protection locked="0"/>
    </xf>
    <xf numFmtId="0" fontId="10" fillId="3" borderId="15" xfId="0" applyFont="1" applyFill="1" applyBorder="1" applyAlignment="1" applyProtection="1">
      <alignment horizontal="left"/>
      <protection locked="0"/>
    </xf>
    <xf numFmtId="0" fontId="8" fillId="3" borderId="14" xfId="0" applyFont="1" applyFill="1" applyBorder="1" applyAlignment="1" applyProtection="1">
      <alignment horizontal="centerContinuous"/>
      <protection locked="0"/>
    </xf>
    <xf numFmtId="0" fontId="8" fillId="3" borderId="15" xfId="0" applyFont="1" applyFill="1" applyBorder="1" applyAlignment="1" applyProtection="1">
      <alignment horizontal="centerContinuous"/>
      <protection locked="0"/>
    </xf>
    <xf numFmtId="0" fontId="8" fillId="3" borderId="5" xfId="0" applyFont="1" applyFill="1" applyBorder="1" applyAlignment="1" applyProtection="1">
      <alignment horizontal="centerContinuous"/>
      <protection locked="0"/>
    </xf>
    <xf numFmtId="0" fontId="26" fillId="3" borderId="5" xfId="0" applyFont="1" applyFill="1" applyBorder="1" applyAlignment="1" applyProtection="1">
      <alignment horizontal="centerContinuous"/>
      <protection locked="0"/>
    </xf>
    <xf numFmtId="0" fontId="26" fillId="3" borderId="15" xfId="0" applyFont="1" applyFill="1" applyBorder="1" applyAlignment="1" applyProtection="1">
      <alignment horizontal="centerContinuous"/>
      <protection locked="0"/>
    </xf>
    <xf numFmtId="0" fontId="42" fillId="4" borderId="18" xfId="0" applyFont="1" applyFill="1" applyBorder="1" applyAlignment="1" applyProtection="1">
      <alignment horizontal="centerContinuous"/>
      <protection locked="0"/>
    </xf>
    <xf numFmtId="0" fontId="29" fillId="4" borderId="19" xfId="0" applyFont="1" applyFill="1" applyBorder="1" applyAlignment="1" applyProtection="1">
      <alignment horizontal="centerContinuous"/>
      <protection locked="0"/>
    </xf>
    <xf numFmtId="0" fontId="27" fillId="2" borderId="32" xfId="0" applyFont="1" applyFill="1" applyBorder="1" applyAlignment="1" applyProtection="1">
      <alignment horizontal="centerContinuous"/>
      <protection locked="0"/>
    </xf>
    <xf numFmtId="0" fontId="11" fillId="2" borderId="0" xfId="0" applyFont="1" applyFill="1" applyBorder="1" applyAlignment="1" applyProtection="1">
      <alignment horizontal="centerContinuous"/>
      <protection locked="0"/>
    </xf>
    <xf numFmtId="0" fontId="41" fillId="2" borderId="0" xfId="0" applyFont="1" applyFill="1" applyBorder="1" applyAlignment="1" applyProtection="1">
      <alignment horizontal="centerContinuous"/>
      <protection locked="0"/>
    </xf>
    <xf numFmtId="0" fontId="44" fillId="0" borderId="7" xfId="0" applyFont="1" applyFill="1" applyBorder="1" applyAlignment="1" applyProtection="1">
      <alignment horizontal="centerContinuous"/>
      <protection locked="0"/>
    </xf>
    <xf numFmtId="0" fontId="0" fillId="0" borderId="9" xfId="0" applyFill="1" applyBorder="1" applyAlignment="1" applyProtection="1">
      <alignment horizontal="centerContinuous"/>
      <protection locked="0"/>
    </xf>
    <xf numFmtId="0" fontId="0" fillId="0" borderId="9" xfId="0" applyNumberFormat="1" applyFill="1" applyBorder="1" applyAlignment="1" applyProtection="1">
      <alignment horizontal="centerContinuous"/>
      <protection locked="0"/>
    </xf>
    <xf numFmtId="0" fontId="3" fillId="0" borderId="8" xfId="1" applyNumberFormat="1" applyFont="1" applyFill="1" applyBorder="1" applyAlignment="1" applyProtection="1">
      <alignment horizontal="left"/>
      <protection locked="0"/>
    </xf>
    <xf numFmtId="0" fontId="8" fillId="3" borderId="7" xfId="1" applyNumberFormat="1" applyFont="1" applyFill="1" applyBorder="1" applyAlignment="1" applyProtection="1">
      <alignment horizontal="left"/>
      <protection locked="0"/>
    </xf>
    <xf numFmtId="0" fontId="2" fillId="3" borderId="9" xfId="1" applyNumberFormat="1" applyFont="1" applyFill="1" applyBorder="1" applyAlignment="1" applyProtection="1">
      <alignment horizontal="left"/>
      <protection locked="0"/>
    </xf>
    <xf numFmtId="0" fontId="2" fillId="3" borderId="9" xfId="1" applyNumberFormat="1" applyFont="1" applyFill="1" applyBorder="1" applyAlignment="1" applyProtection="1">
      <alignment horizontal="centerContinuous"/>
      <protection locked="0"/>
    </xf>
    <xf numFmtId="0" fontId="2" fillId="3" borderId="8" xfId="1" applyNumberFormat="1" applyFont="1" applyFill="1" applyBorder="1" applyAlignment="1" applyProtection="1">
      <alignment horizontal="centerContinuous"/>
      <protection locked="0"/>
    </xf>
    <xf numFmtId="43" fontId="11" fillId="2" borderId="33" xfId="1" applyFont="1" applyFill="1" applyBorder="1" applyProtection="1">
      <protection locked="0"/>
    </xf>
    <xf numFmtId="44" fontId="14" fillId="0" borderId="34" xfId="2" applyFont="1" applyFill="1" applyBorder="1" applyAlignment="1" applyProtection="1">
      <alignment horizontal="left"/>
      <protection locked="0"/>
    </xf>
    <xf numFmtId="43" fontId="10" fillId="3" borderId="7" xfId="1" applyFont="1" applyFill="1" applyBorder="1" applyAlignment="1" applyProtection="1">
      <alignment horizontal="centerContinuous"/>
      <protection locked="0"/>
    </xf>
    <xf numFmtId="0" fontId="16" fillId="0" borderId="1" xfId="0" applyFont="1" applyFill="1" applyBorder="1" applyAlignment="1" applyProtection="1">
      <alignment horizontal="centerContinuous"/>
      <protection locked="0"/>
    </xf>
    <xf numFmtId="0" fontId="16" fillId="3" borderId="9" xfId="0" applyFont="1" applyFill="1" applyBorder="1" applyProtection="1">
      <protection locked="0"/>
    </xf>
    <xf numFmtId="0" fontId="16" fillId="3" borderId="9" xfId="0" applyFont="1" applyFill="1" applyBorder="1" applyAlignment="1" applyProtection="1">
      <protection locked="0"/>
    </xf>
    <xf numFmtId="0" fontId="16" fillId="3" borderId="9" xfId="0" applyFont="1" applyFill="1" applyBorder="1" applyAlignment="1" applyProtection="1">
      <alignment horizontal="centerContinuous"/>
      <protection locked="0"/>
    </xf>
    <xf numFmtId="0" fontId="8" fillId="3" borderId="9" xfId="0" applyFont="1" applyFill="1" applyBorder="1" applyAlignment="1" applyProtection="1">
      <alignment horizontal="centerContinuous"/>
      <protection locked="0"/>
    </xf>
    <xf numFmtId="0" fontId="16" fillId="3" borderId="8" xfId="0" applyFont="1" applyFill="1" applyBorder="1" applyAlignment="1" applyProtection="1">
      <alignment horizontal="centerContinuous"/>
      <protection locked="0"/>
    </xf>
    <xf numFmtId="0" fontId="37" fillId="4" borderId="0" xfId="0" applyFont="1" applyFill="1" applyAlignment="1" applyProtection="1">
      <alignment horizontal="center"/>
      <protection locked="0"/>
    </xf>
    <xf numFmtId="0" fontId="10" fillId="0" borderId="19" xfId="0" applyFont="1" applyFill="1" applyBorder="1" applyAlignment="1" applyProtection="1">
      <alignment horizontal="left"/>
      <protection locked="0"/>
    </xf>
    <xf numFmtId="0" fontId="10" fillId="0" borderId="5" xfId="0" applyFont="1" applyFill="1" applyBorder="1" applyAlignment="1" applyProtection="1">
      <alignment horizontal="left"/>
      <protection locked="0"/>
    </xf>
    <xf numFmtId="0" fontId="8" fillId="0" borderId="18" xfId="0" applyFont="1" applyFill="1" applyBorder="1" applyProtection="1">
      <protection locked="0"/>
    </xf>
    <xf numFmtId="0" fontId="22" fillId="0" borderId="19" xfId="0" applyFont="1" applyFill="1" applyBorder="1" applyProtection="1"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8" fillId="0" borderId="18" xfId="0" applyFont="1" applyBorder="1" applyProtection="1">
      <protection locked="0"/>
    </xf>
    <xf numFmtId="0" fontId="22" fillId="0" borderId="19" xfId="0" applyFont="1" applyBorder="1" applyProtection="1">
      <protection locked="0"/>
    </xf>
    <xf numFmtId="0" fontId="10" fillId="0" borderId="19" xfId="0" applyFont="1" applyFill="1" applyBorder="1" applyProtection="1">
      <protection locked="0"/>
    </xf>
    <xf numFmtId="8" fontId="16" fillId="0" borderId="19" xfId="2" applyNumberFormat="1" applyFont="1" applyFill="1" applyBorder="1" applyAlignment="1" applyProtection="1">
      <protection locked="0"/>
    </xf>
    <xf numFmtId="44" fontId="16" fillId="0" borderId="19" xfId="2" applyFont="1" applyFill="1" applyBorder="1" applyAlignment="1" applyProtection="1">
      <alignment horizontal="right"/>
      <protection locked="0"/>
    </xf>
    <xf numFmtId="44" fontId="16" fillId="0" borderId="19" xfId="2" applyFont="1" applyFill="1" applyBorder="1" applyAlignment="1" applyProtection="1">
      <protection locked="0"/>
    </xf>
    <xf numFmtId="0" fontId="0" fillId="0" borderId="20" xfId="0" applyFill="1" applyBorder="1" applyProtection="1">
      <protection locked="0"/>
    </xf>
    <xf numFmtId="0" fontId="10" fillId="5" borderId="25" xfId="0" applyFont="1" applyFill="1" applyBorder="1" applyProtection="1"/>
    <xf numFmtId="0" fontId="8" fillId="5" borderId="26" xfId="0" applyFont="1" applyFill="1" applyBorder="1" applyProtection="1"/>
    <xf numFmtId="44" fontId="16" fillId="5" borderId="30" xfId="2" applyNumberFormat="1" applyFont="1" applyFill="1" applyBorder="1" applyProtection="1"/>
    <xf numFmtId="0" fontId="10" fillId="5" borderId="13" xfId="0" applyFont="1" applyFill="1" applyBorder="1" applyProtection="1"/>
    <xf numFmtId="0" fontId="8" fillId="5" borderId="0" xfId="0" applyFont="1" applyFill="1" applyBorder="1" applyProtection="1"/>
    <xf numFmtId="44" fontId="16" fillId="5" borderId="2" xfId="2" applyFont="1" applyFill="1" applyBorder="1" applyProtection="1"/>
    <xf numFmtId="0" fontId="10" fillId="5" borderId="13" xfId="0" applyFont="1" applyFill="1" applyBorder="1" applyAlignment="1" applyProtection="1">
      <alignment horizontal="left"/>
    </xf>
    <xf numFmtId="0" fontId="25" fillId="5" borderId="0" xfId="0" applyFont="1" applyFill="1" applyBorder="1" applyAlignment="1" applyProtection="1">
      <alignment horizontal="left"/>
    </xf>
    <xf numFmtId="44" fontId="32" fillId="5" borderId="2" xfId="2" applyFont="1" applyFill="1" applyBorder="1" applyProtection="1"/>
    <xf numFmtId="0" fontId="10" fillId="5" borderId="0" xfId="0" applyFont="1" applyFill="1" applyBorder="1" applyProtection="1"/>
    <xf numFmtId="0" fontId="10" fillId="5" borderId="0" xfId="0" applyFont="1" applyFill="1" applyBorder="1" applyAlignment="1" applyProtection="1">
      <alignment horizontal="left"/>
    </xf>
    <xf numFmtId="0" fontId="8" fillId="5" borderId="0" xfId="0" applyFont="1" applyFill="1" applyBorder="1" applyAlignment="1" applyProtection="1">
      <alignment horizontal="left"/>
    </xf>
    <xf numFmtId="44" fontId="14" fillId="5" borderId="31" xfId="2" applyFont="1" applyFill="1" applyBorder="1" applyProtection="1"/>
    <xf numFmtId="0" fontId="0" fillId="5" borderId="0" xfId="0" applyFill="1" applyBorder="1" applyAlignment="1" applyProtection="1">
      <alignment horizontal="left"/>
    </xf>
    <xf numFmtId="0" fontId="0" fillId="5" borderId="0" xfId="0" applyFill="1" applyBorder="1" applyProtection="1"/>
    <xf numFmtId="0" fontId="10" fillId="6" borderId="5" xfId="0" applyFont="1" applyFill="1" applyBorder="1" applyAlignment="1" applyProtection="1">
      <alignment horizontal="right"/>
      <protection locked="0"/>
    </xf>
    <xf numFmtId="0" fontId="8" fillId="0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18" fillId="0" borderId="0" xfId="0" applyFont="1" applyFill="1" applyBorder="1" applyProtection="1">
      <protection locked="0"/>
    </xf>
    <xf numFmtId="0" fontId="17" fillId="0" borderId="0" xfId="0" applyFont="1" applyFill="1" applyBorder="1" applyProtection="1">
      <protection locked="0"/>
    </xf>
    <xf numFmtId="0" fontId="29" fillId="4" borderId="24" xfId="0" applyFont="1" applyFill="1" applyBorder="1" applyAlignment="1" applyProtection="1">
      <alignment horizontal="centerContinuous"/>
      <protection locked="0"/>
    </xf>
    <xf numFmtId="0" fontId="29" fillId="4" borderId="5" xfId="0" applyFont="1" applyFill="1" applyBorder="1" applyAlignment="1" applyProtection="1">
      <alignment horizontal="centerContinuous"/>
      <protection locked="0"/>
    </xf>
    <xf numFmtId="0" fontId="3" fillId="0" borderId="35" xfId="0" applyFont="1" applyBorder="1" applyProtection="1">
      <protection locked="0"/>
    </xf>
    <xf numFmtId="0" fontId="10" fillId="3" borderId="18" xfId="0" applyFont="1" applyFill="1" applyBorder="1" applyAlignment="1" applyProtection="1">
      <protection locked="0"/>
    </xf>
    <xf numFmtId="0" fontId="8" fillId="3" borderId="19" xfId="0" applyFont="1" applyFill="1" applyBorder="1" applyAlignment="1" applyProtection="1">
      <protection locked="0"/>
    </xf>
    <xf numFmtId="0" fontId="8" fillId="3" borderId="20" xfId="0" applyFont="1" applyFill="1" applyBorder="1" applyAlignment="1" applyProtection="1">
      <protection locked="0"/>
    </xf>
    <xf numFmtId="0" fontId="14" fillId="0" borderId="1" xfId="0" applyFont="1" applyFill="1" applyBorder="1" applyAlignment="1" applyProtection="1">
      <alignment horizontal="centerContinuous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16" fillId="0" borderId="9" xfId="0" applyFont="1" applyFill="1" applyBorder="1" applyAlignment="1" applyProtection="1">
      <alignment horizontal="left"/>
      <protection locked="0"/>
    </xf>
    <xf numFmtId="0" fontId="16" fillId="0" borderId="7" xfId="0" applyFont="1" applyFill="1" applyBorder="1" applyAlignment="1" applyProtection="1">
      <alignment horizontal="left"/>
      <protection locked="0"/>
    </xf>
    <xf numFmtId="0" fontId="16" fillId="0" borderId="11" xfId="0" applyFont="1" applyFill="1" applyBorder="1" applyAlignment="1" applyProtection="1">
      <alignment horizontal="centerContinuous"/>
      <protection locked="0"/>
    </xf>
    <xf numFmtId="0" fontId="3" fillId="0" borderId="26" xfId="0" applyFont="1" applyBorder="1" applyProtection="1">
      <protection locked="0"/>
    </xf>
    <xf numFmtId="0" fontId="10" fillId="0" borderId="26" xfId="0" applyFont="1" applyBorder="1" applyAlignment="1" applyProtection="1">
      <alignment horizontal="left"/>
      <protection locked="0"/>
    </xf>
    <xf numFmtId="0" fontId="16" fillId="0" borderId="30" xfId="0" applyFont="1" applyFill="1" applyBorder="1" applyAlignment="1" applyProtection="1">
      <alignment horizontal="centerContinuous"/>
      <protection locked="0"/>
    </xf>
    <xf numFmtId="0" fontId="16" fillId="0" borderId="8" xfId="0" applyFont="1" applyFill="1" applyBorder="1" applyProtection="1">
      <protection locked="0"/>
    </xf>
    <xf numFmtId="14" fontId="16" fillId="0" borderId="9" xfId="0" applyNumberFormat="1" applyFont="1" applyFill="1" applyBorder="1" applyAlignment="1" applyProtection="1">
      <alignment horizontal="left"/>
      <protection locked="0"/>
    </xf>
    <xf numFmtId="18" fontId="16" fillId="0" borderId="9" xfId="0" applyNumberFormat="1" applyFont="1" applyFill="1" applyBorder="1" applyProtection="1">
      <protection locked="0"/>
    </xf>
    <xf numFmtId="18" fontId="16" fillId="0" borderId="8" xfId="0" applyNumberFormat="1" applyFont="1" applyFill="1" applyBorder="1" applyAlignment="1" applyProtection="1">
      <alignment horizontal="right"/>
      <protection locked="0"/>
    </xf>
    <xf numFmtId="14" fontId="16" fillId="0" borderId="9" xfId="0" applyNumberFormat="1" applyFont="1" applyFill="1" applyBorder="1" applyAlignment="1" applyProtection="1">
      <alignment horizontal="center"/>
      <protection locked="0"/>
    </xf>
    <xf numFmtId="18" fontId="16" fillId="0" borderId="8" xfId="0" applyNumberFormat="1" applyFont="1" applyFill="1" applyBorder="1" applyAlignment="1" applyProtection="1">
      <alignment horizontal="center"/>
      <protection locked="0"/>
    </xf>
    <xf numFmtId="18" fontId="16" fillId="0" borderId="1" xfId="0" applyNumberFormat="1" applyFont="1" applyFill="1" applyBorder="1" applyAlignment="1" applyProtection="1">
      <alignment horizontal="left"/>
      <protection locked="0"/>
    </xf>
    <xf numFmtId="0" fontId="16" fillId="0" borderId="8" xfId="0" applyFont="1" applyFill="1" applyBorder="1" applyAlignment="1" applyProtection="1">
      <alignment horizontal="right"/>
      <protection locked="0"/>
    </xf>
    <xf numFmtId="0" fontId="16" fillId="0" borderId="10" xfId="0" applyFont="1" applyFill="1" applyBorder="1" applyAlignment="1" applyProtection="1">
      <alignment horizontal="left"/>
      <protection locked="0"/>
    </xf>
    <xf numFmtId="0" fontId="16" fillId="0" borderId="11" xfId="0" applyFont="1" applyFill="1" applyBorder="1" applyProtection="1">
      <protection locked="0"/>
    </xf>
    <xf numFmtId="0" fontId="16" fillId="0" borderId="1" xfId="0" applyFont="1" applyFill="1" applyBorder="1" applyAlignment="1" applyProtection="1">
      <alignment horizontal="right"/>
      <protection locked="0"/>
    </xf>
    <xf numFmtId="0" fontId="16" fillId="0" borderId="19" xfId="0" applyFont="1" applyFill="1" applyBorder="1" applyAlignment="1" applyProtection="1">
      <alignment horizontal="right"/>
      <protection locked="0"/>
    </xf>
    <xf numFmtId="0" fontId="16" fillId="0" borderId="20" xfId="0" applyFont="1" applyFill="1" applyBorder="1" applyAlignment="1" applyProtection="1">
      <alignment horizontal="right"/>
      <protection locked="0"/>
    </xf>
    <xf numFmtId="0" fontId="16" fillId="0" borderId="5" xfId="0" applyFont="1" applyFill="1" applyBorder="1" applyAlignment="1" applyProtection="1">
      <alignment horizontal="right"/>
      <protection locked="0"/>
    </xf>
    <xf numFmtId="0" fontId="16" fillId="0" borderId="24" xfId="0" applyFont="1" applyFill="1" applyBorder="1" applyAlignment="1" applyProtection="1">
      <alignment horizontal="right"/>
      <protection locked="0"/>
    </xf>
    <xf numFmtId="0" fontId="10" fillId="7" borderId="18" xfId="0" applyFont="1" applyFill="1" applyBorder="1" applyAlignment="1" applyProtection="1">
      <alignment horizontal="right"/>
      <protection locked="0"/>
    </xf>
    <xf numFmtId="0" fontId="10" fillId="7" borderId="29" xfId="0" applyFont="1" applyFill="1" applyBorder="1" applyAlignment="1" applyProtection="1">
      <alignment horizontal="right"/>
      <protection locked="0"/>
    </xf>
    <xf numFmtId="14" fontId="8" fillId="0" borderId="0" xfId="1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Continuous"/>
      <protection locked="0"/>
    </xf>
    <xf numFmtId="0" fontId="14" fillId="0" borderId="0" xfId="1" applyNumberFormat="1" applyFont="1" applyFill="1" applyBorder="1" applyAlignment="1" applyProtection="1">
      <alignment horizontal="left"/>
      <protection locked="0"/>
    </xf>
    <xf numFmtId="0" fontId="14" fillId="0" borderId="2" xfId="1" applyNumberFormat="1" applyFont="1" applyFill="1" applyBorder="1" applyAlignment="1" applyProtection="1">
      <alignment horizontal="left"/>
      <protection locked="0"/>
    </xf>
    <xf numFmtId="0" fontId="42" fillId="0" borderId="1" xfId="0" applyFont="1" applyFill="1" applyBorder="1" applyAlignment="1" applyProtection="1">
      <alignment horizontal="centerContinuous"/>
      <protection locked="0"/>
    </xf>
    <xf numFmtId="0" fontId="42" fillId="0" borderId="11" xfId="0" applyFont="1" applyFill="1" applyBorder="1" applyAlignment="1" applyProtection="1">
      <protection locked="0"/>
    </xf>
    <xf numFmtId="164" fontId="32" fillId="0" borderId="11" xfId="0" applyNumberFormat="1" applyFont="1" applyFill="1" applyBorder="1" applyAlignment="1" applyProtection="1">
      <alignment horizontal="center"/>
      <protection locked="0"/>
    </xf>
    <xf numFmtId="0" fontId="42" fillId="0" borderId="7" xfId="0" applyFont="1" applyFill="1" applyBorder="1" applyAlignment="1" applyProtection="1">
      <alignment horizontal="left"/>
      <protection locked="0"/>
    </xf>
    <xf numFmtId="0" fontId="42" fillId="0" borderId="8" xfId="0" applyFont="1" applyFill="1" applyBorder="1" applyAlignment="1" applyProtection="1">
      <alignment horizontal="left"/>
      <protection locked="0"/>
    </xf>
    <xf numFmtId="43" fontId="14" fillId="0" borderId="1" xfId="1" applyFont="1" applyFill="1" applyBorder="1" applyAlignment="1" applyProtection="1">
      <alignment horizontal="centerContinuous"/>
      <protection locked="0"/>
    </xf>
    <xf numFmtId="43" fontId="16" fillId="0" borderId="1" xfId="1" applyFont="1" applyFill="1" applyBorder="1" applyAlignment="1" applyProtection="1">
      <alignment horizontal="center"/>
      <protection locked="0"/>
    </xf>
    <xf numFmtId="0" fontId="14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Continuous"/>
      <protection locked="0"/>
    </xf>
    <xf numFmtId="0" fontId="29" fillId="4" borderId="18" xfId="0" applyFont="1" applyFill="1" applyBorder="1" applyAlignment="1" applyProtection="1">
      <alignment horizontal="centerContinuous"/>
      <protection locked="0"/>
    </xf>
    <xf numFmtId="0" fontId="29" fillId="4" borderId="20" xfId="0" applyFont="1" applyFill="1" applyBorder="1" applyAlignment="1" applyProtection="1">
      <alignment horizontal="centerContinuous"/>
      <protection locked="0"/>
    </xf>
    <xf numFmtId="0" fontId="22" fillId="0" borderId="26" xfId="0" applyFont="1" applyFill="1" applyBorder="1" applyProtection="1">
      <protection locked="0"/>
    </xf>
    <xf numFmtId="0" fontId="8" fillId="0" borderId="26" xfId="0" applyFont="1" applyBorder="1" applyAlignment="1" applyProtection="1">
      <alignment horizontal="left"/>
      <protection locked="0"/>
    </xf>
    <xf numFmtId="0" fontId="16" fillId="0" borderId="26" xfId="0" applyFont="1" applyFill="1" applyBorder="1" applyAlignment="1" applyProtection="1">
      <alignment horizontal="left"/>
      <protection locked="0"/>
    </xf>
    <xf numFmtId="0" fontId="16" fillId="0" borderId="30" xfId="0" applyFont="1" applyFill="1" applyBorder="1" applyAlignment="1" applyProtection="1">
      <alignment horizontal="left"/>
      <protection locked="0"/>
    </xf>
    <xf numFmtId="0" fontId="29" fillId="4" borderId="18" xfId="0" applyFont="1" applyFill="1" applyBorder="1" applyAlignment="1" applyProtection="1">
      <protection locked="0"/>
    </xf>
    <xf numFmtId="0" fontId="29" fillId="4" borderId="19" xfId="0" applyFont="1" applyFill="1" applyBorder="1" applyAlignment="1" applyProtection="1">
      <protection locked="0"/>
    </xf>
    <xf numFmtId="0" fontId="29" fillId="4" borderId="20" xfId="0" applyFont="1" applyFill="1" applyBorder="1" applyAlignment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10" fillId="0" borderId="10" xfId="0" applyFont="1" applyBorder="1" applyProtection="1">
      <protection locked="0"/>
    </xf>
    <xf numFmtId="0" fontId="22" fillId="0" borderId="1" xfId="0" applyFont="1" applyBorder="1" applyProtection="1">
      <protection locked="0"/>
    </xf>
    <xf numFmtId="8" fontId="14" fillId="0" borderId="1" xfId="2" applyNumberFormat="1" applyFont="1" applyFill="1" applyBorder="1" applyAlignment="1" applyProtection="1">
      <alignment horizontal="center"/>
      <protection locked="0"/>
    </xf>
    <xf numFmtId="0" fontId="22" fillId="0" borderId="1" xfId="0" applyFont="1" applyFill="1" applyBorder="1" applyAlignment="1" applyProtection="1">
      <alignment horizontal="left"/>
      <protection locked="0"/>
    </xf>
    <xf numFmtId="0" fontId="22" fillId="4" borderId="9" xfId="0" applyFont="1" applyFill="1" applyBorder="1" applyProtection="1">
      <protection locked="0"/>
    </xf>
    <xf numFmtId="0" fontId="10" fillId="0" borderId="6" xfId="0" applyFont="1" applyFill="1" applyBorder="1" applyAlignment="1" applyProtection="1">
      <alignment horizontal="center"/>
      <protection locked="0"/>
    </xf>
    <xf numFmtId="0" fontId="10" fillId="6" borderId="18" xfId="0" applyFont="1" applyFill="1" applyBorder="1" applyAlignment="1" applyProtection="1">
      <alignment horizontal="right"/>
      <protection locked="0"/>
    </xf>
    <xf numFmtId="0" fontId="10" fillId="0" borderId="32" xfId="0" applyFont="1" applyBorder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Border="1" applyProtection="1">
      <protection locked="0"/>
    </xf>
    <xf numFmtId="0" fontId="32" fillId="0" borderId="36" xfId="0" applyFont="1" applyFill="1" applyBorder="1" applyAlignment="1" applyProtection="1">
      <alignment horizontal="center"/>
      <protection locked="0"/>
    </xf>
    <xf numFmtId="0" fontId="16" fillId="0" borderId="25" xfId="0" applyFont="1" applyFill="1" applyBorder="1" applyAlignment="1" applyProtection="1">
      <alignment horizontal="right"/>
      <protection locked="0"/>
    </xf>
    <xf numFmtId="0" fontId="16" fillId="0" borderId="0" xfId="0" applyFont="1" applyFill="1" applyBorder="1" applyAlignment="1" applyProtection="1">
      <alignment horizontal="right"/>
      <protection locked="0"/>
    </xf>
    <xf numFmtId="0" fontId="16" fillId="0" borderId="2" xfId="0" applyFont="1" applyFill="1" applyBorder="1" applyAlignment="1" applyProtection="1">
      <alignment horizontal="right"/>
      <protection locked="0"/>
    </xf>
    <xf numFmtId="0" fontId="8" fillId="4" borderId="18" xfId="0" applyFont="1" applyFill="1" applyBorder="1" applyProtection="1">
      <protection locked="0"/>
    </xf>
    <xf numFmtId="0" fontId="22" fillId="4" borderId="19" xfId="0" applyFont="1" applyFill="1" applyBorder="1" applyProtection="1">
      <protection locked="0"/>
    </xf>
    <xf numFmtId="0" fontId="26" fillId="4" borderId="19" xfId="0" applyFont="1" applyFill="1" applyBorder="1" applyProtection="1">
      <protection locked="0"/>
    </xf>
    <xf numFmtId="0" fontId="26" fillId="4" borderId="19" xfId="0" applyFont="1" applyFill="1" applyBorder="1" applyAlignment="1" applyProtection="1">
      <alignment horizontal="left"/>
      <protection locked="0"/>
    </xf>
    <xf numFmtId="0" fontId="8" fillId="4" borderId="19" xfId="0" applyFont="1" applyFill="1" applyBorder="1" applyProtection="1">
      <protection locked="0"/>
    </xf>
    <xf numFmtId="0" fontId="22" fillId="4" borderId="20" xfId="0" applyFont="1" applyFill="1" applyBorder="1" applyProtection="1">
      <protection locked="0"/>
    </xf>
    <xf numFmtId="0" fontId="10" fillId="4" borderId="7" xfId="0" applyFont="1" applyFill="1" applyBorder="1" applyProtection="1">
      <protection locked="0"/>
    </xf>
    <xf numFmtId="0" fontId="22" fillId="4" borderId="8" xfId="0" applyFont="1" applyFill="1" applyBorder="1" applyProtection="1">
      <protection locked="0"/>
    </xf>
    <xf numFmtId="0" fontId="8" fillId="3" borderId="13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16" fillId="3" borderId="0" xfId="0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Protection="1">
      <protection locked="0"/>
    </xf>
    <xf numFmtId="8" fontId="16" fillId="3" borderId="0" xfId="2" applyNumberFormat="1" applyFont="1" applyFill="1" applyBorder="1" applyAlignment="1" applyProtection="1">
      <protection locked="0"/>
    </xf>
    <xf numFmtId="44" fontId="16" fillId="3" borderId="0" xfId="2" applyFont="1" applyFill="1" applyBorder="1" applyAlignment="1" applyProtection="1">
      <alignment horizontal="right"/>
      <protection locked="0"/>
    </xf>
    <xf numFmtId="0" fontId="16" fillId="3" borderId="0" xfId="0" applyFont="1" applyFill="1" applyBorder="1" applyAlignment="1" applyProtection="1">
      <alignment horizontal="left"/>
      <protection locked="0"/>
    </xf>
    <xf numFmtId="0" fontId="0" fillId="3" borderId="0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30" fillId="3" borderId="18" xfId="0" applyFont="1" applyFill="1" applyBorder="1" applyProtection="1">
      <protection locked="0"/>
    </xf>
    <xf numFmtId="0" fontId="30" fillId="3" borderId="19" xfId="0" applyFont="1" applyFill="1" applyBorder="1" applyProtection="1">
      <protection locked="0"/>
    </xf>
    <xf numFmtId="0" fontId="8" fillId="3" borderId="17" xfId="0" applyFont="1" applyFill="1" applyBorder="1" applyAlignment="1" applyProtection="1">
      <alignment horizontal="center"/>
      <protection locked="0"/>
    </xf>
    <xf numFmtId="0" fontId="8" fillId="3" borderId="17" xfId="0" applyFont="1" applyFill="1" applyBorder="1" applyAlignment="1" applyProtection="1">
      <protection locked="0"/>
    </xf>
    <xf numFmtId="0" fontId="8" fillId="3" borderId="6" xfId="0" applyFont="1" applyFill="1" applyBorder="1" applyAlignment="1" applyProtection="1">
      <alignment horizontal="center"/>
      <protection locked="0"/>
    </xf>
    <xf numFmtId="0" fontId="56" fillId="0" borderId="29" xfId="0" applyFont="1" applyFill="1" applyBorder="1" applyAlignment="1" applyProtection="1">
      <alignment horizontal="center"/>
      <protection locked="0"/>
    </xf>
    <xf numFmtId="0" fontId="10" fillId="3" borderId="21" xfId="0" applyFont="1" applyFill="1" applyBorder="1" applyAlignment="1" applyProtection="1">
      <alignment horizontal="center"/>
      <protection locked="0"/>
    </xf>
    <xf numFmtId="0" fontId="8" fillId="3" borderId="20" xfId="0" applyFon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Continuous"/>
      <protection locked="0"/>
    </xf>
    <xf numFmtId="0" fontId="8" fillId="0" borderId="19" xfId="0" applyFont="1" applyFill="1" applyBorder="1" applyAlignment="1" applyProtection="1">
      <alignment horizontal="centerContinuous"/>
      <protection locked="0"/>
    </xf>
    <xf numFmtId="0" fontId="8" fillId="0" borderId="20" xfId="0" applyFont="1" applyFill="1" applyBorder="1" applyAlignment="1" applyProtection="1">
      <alignment horizontal="centerContinuous"/>
      <protection locked="0"/>
    </xf>
    <xf numFmtId="0" fontId="8" fillId="3" borderId="31" xfId="0" applyFont="1" applyFill="1" applyBorder="1" applyAlignment="1" applyProtection="1">
      <alignment horizontal="centerContinuous"/>
      <protection locked="0"/>
    </xf>
    <xf numFmtId="0" fontId="2" fillId="3" borderId="38" xfId="0" applyFont="1" applyFill="1" applyBorder="1" applyAlignment="1" applyProtection="1">
      <alignment horizontal="centerContinuous"/>
      <protection locked="0"/>
    </xf>
    <xf numFmtId="0" fontId="8" fillId="3" borderId="18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 applyProtection="1">
      <alignment horizontal="left"/>
      <protection locked="0"/>
    </xf>
    <xf numFmtId="43" fontId="10" fillId="3" borderId="7" xfId="1" applyFont="1" applyFill="1" applyBorder="1" applyAlignment="1" applyProtection="1">
      <alignment horizontal="left"/>
      <protection locked="0"/>
    </xf>
    <xf numFmtId="43" fontId="10" fillId="3" borderId="13" xfId="1" applyFont="1" applyFill="1" applyBorder="1" applyAlignment="1" applyProtection="1">
      <alignment horizontal="left"/>
      <protection locked="0"/>
    </xf>
    <xf numFmtId="0" fontId="11" fillId="2" borderId="34" xfId="0" applyFont="1" applyFill="1" applyBorder="1" applyAlignment="1" applyProtection="1">
      <alignment horizontal="centerContinuous"/>
      <protection locked="0"/>
    </xf>
    <xf numFmtId="14" fontId="16" fillId="0" borderId="12" xfId="1" applyNumberFormat="1" applyFont="1" applyFill="1" applyBorder="1" applyAlignment="1" applyProtection="1">
      <alignment horizontal="centerContinuous"/>
      <protection locked="0"/>
    </xf>
    <xf numFmtId="43" fontId="10" fillId="3" borderId="12" xfId="1" applyFont="1" applyFill="1" applyBorder="1" applyAlignment="1" applyProtection="1">
      <alignment horizontal="left"/>
      <protection locked="0"/>
    </xf>
    <xf numFmtId="0" fontId="10" fillId="0" borderId="18" xfId="0" applyFont="1" applyFill="1" applyBorder="1" applyAlignment="1" applyProtection="1">
      <alignment horizontal="left"/>
    </xf>
    <xf numFmtId="44" fontId="14" fillId="0" borderId="6" xfId="2" applyNumberFormat="1" applyFont="1" applyFill="1" applyBorder="1" applyProtection="1"/>
    <xf numFmtId="0" fontId="1" fillId="0" borderId="0" xfId="3"/>
    <xf numFmtId="0" fontId="63" fillId="3" borderId="12" xfId="3" applyFont="1" applyFill="1" applyBorder="1" applyAlignment="1">
      <alignment horizontal="left"/>
    </xf>
    <xf numFmtId="0" fontId="62" fillId="0" borderId="8" xfId="3" applyFont="1" applyFill="1" applyBorder="1" applyAlignment="1">
      <alignment horizontal="center"/>
    </xf>
    <xf numFmtId="0" fontId="59" fillId="8" borderId="18" xfId="3" applyFont="1" applyFill="1" applyBorder="1" applyAlignment="1">
      <alignment horizontal="center" vertical="center"/>
    </xf>
    <xf numFmtId="0" fontId="59" fillId="8" borderId="17" xfId="3" applyFont="1" applyFill="1" applyBorder="1" applyAlignment="1">
      <alignment horizontal="center" vertical="center"/>
    </xf>
    <xf numFmtId="0" fontId="59" fillId="8" borderId="20" xfId="3" applyFont="1" applyFill="1" applyBorder="1" applyAlignment="1">
      <alignment horizontal="center" vertical="center"/>
    </xf>
    <xf numFmtId="0" fontId="59" fillId="8" borderId="6" xfId="3" applyFont="1" applyFill="1" applyBorder="1" applyAlignment="1">
      <alignment horizontal="center" vertical="center" wrapText="1"/>
    </xf>
    <xf numFmtId="0" fontId="64" fillId="8" borderId="6" xfId="3" applyFont="1" applyFill="1" applyBorder="1" applyAlignment="1">
      <alignment horizontal="center" vertical="center" wrapText="1"/>
    </xf>
    <xf numFmtId="0" fontId="59" fillId="8" borderId="6" xfId="3" applyFont="1" applyFill="1" applyBorder="1" applyAlignment="1">
      <alignment horizontal="center" vertical="center"/>
    </xf>
    <xf numFmtId="0" fontId="64" fillId="8" borderId="6" xfId="3" applyFont="1" applyFill="1" applyBorder="1" applyAlignment="1">
      <alignment horizontal="center" vertical="center"/>
    </xf>
    <xf numFmtId="0" fontId="65" fillId="0" borderId="39" xfId="3" applyFont="1" applyBorder="1"/>
    <xf numFmtId="0" fontId="65" fillId="0" borderId="40" xfId="3" applyFont="1" applyBorder="1"/>
    <xf numFmtId="0" fontId="65" fillId="0" borderId="17" xfId="3" applyFont="1" applyBorder="1" applyAlignment="1">
      <alignment horizontal="center" vertical="center"/>
    </xf>
    <xf numFmtId="0" fontId="65" fillId="0" borderId="44" xfId="3" applyFont="1" applyBorder="1"/>
    <xf numFmtId="0" fontId="65" fillId="0" borderId="45" xfId="3" applyFont="1" applyBorder="1"/>
    <xf numFmtId="0" fontId="65" fillId="0" borderId="45" xfId="3" applyFont="1" applyBorder="1" applyAlignment="1">
      <alignment horizontal="center" vertical="center"/>
    </xf>
    <xf numFmtId="0" fontId="65" fillId="0" borderId="47" xfId="3" applyFont="1" applyBorder="1"/>
    <xf numFmtId="0" fontId="65" fillId="0" borderId="48" xfId="3" applyFont="1" applyBorder="1"/>
    <xf numFmtId="0" fontId="65" fillId="0" borderId="21" xfId="3" applyFont="1" applyBorder="1" applyAlignment="1">
      <alignment horizontal="center" vertical="center"/>
    </xf>
    <xf numFmtId="0" fontId="65" fillId="0" borderId="50" xfId="3" applyFont="1" applyBorder="1"/>
    <xf numFmtId="0" fontId="65" fillId="0" borderId="51" xfId="3" applyFont="1" applyBorder="1"/>
    <xf numFmtId="0" fontId="65" fillId="0" borderId="34" xfId="3" applyFont="1" applyBorder="1"/>
    <xf numFmtId="0" fontId="65" fillId="0" borderId="17" xfId="3" applyFont="1" applyBorder="1"/>
    <xf numFmtId="0" fontId="65" fillId="0" borderId="21" xfId="3" applyFont="1" applyBorder="1"/>
    <xf numFmtId="0" fontId="1" fillId="8" borderId="31" xfId="3" applyFill="1" applyBorder="1" applyAlignment="1">
      <alignment horizontal="center"/>
    </xf>
    <xf numFmtId="0" fontId="1" fillId="8" borderId="28" xfId="3" applyFill="1" applyBorder="1" applyAlignment="1">
      <alignment horizontal="center"/>
    </xf>
    <xf numFmtId="0" fontId="58" fillId="8" borderId="38" xfId="3" applyFont="1" applyFill="1" applyBorder="1" applyAlignment="1">
      <alignment horizontal="center"/>
    </xf>
    <xf numFmtId="0" fontId="1" fillId="8" borderId="19" xfId="3" applyFill="1" applyBorder="1"/>
    <xf numFmtId="1" fontId="69" fillId="0" borderId="0" xfId="5" applyFont="1" applyAlignment="1">
      <alignment horizontal="left"/>
    </xf>
    <xf numFmtId="1" fontId="3" fillId="0" borderId="0" xfId="5"/>
    <xf numFmtId="1" fontId="10" fillId="0" borderId="0" xfId="5" applyFont="1" applyAlignment="1">
      <alignment horizontal="left" vertical="center"/>
    </xf>
    <xf numFmtId="1" fontId="2" fillId="0" borderId="0" xfId="5" applyFont="1" applyAlignment="1">
      <alignment horizontal="left" vertical="center"/>
    </xf>
    <xf numFmtId="1" fontId="69" fillId="0" borderId="6" xfId="5" applyFont="1" applyBorder="1"/>
    <xf numFmtId="1" fontId="10" fillId="3" borderId="8" xfId="5" applyFont="1" applyFill="1" applyBorder="1" applyAlignment="1">
      <alignment horizontal="center"/>
    </xf>
    <xf numFmtId="1" fontId="10" fillId="9" borderId="12" xfId="5" applyFont="1" applyFill="1" applyBorder="1" applyAlignment="1">
      <alignment horizontal="center"/>
    </xf>
    <xf numFmtId="1" fontId="10" fillId="10" borderId="12" xfId="5" applyFont="1" applyFill="1" applyBorder="1" applyAlignment="1">
      <alignment horizontal="center"/>
    </xf>
    <xf numFmtId="1" fontId="10" fillId="11" borderId="12" xfId="5" applyFont="1" applyFill="1" applyBorder="1" applyAlignment="1">
      <alignment horizontal="center"/>
    </xf>
    <xf numFmtId="1" fontId="10" fillId="12" borderId="12" xfId="5" applyFont="1" applyFill="1" applyBorder="1" applyAlignment="1">
      <alignment horizontal="center"/>
    </xf>
    <xf numFmtId="1" fontId="71" fillId="5" borderId="12" xfId="5" applyFont="1" applyFill="1" applyBorder="1" applyAlignment="1">
      <alignment horizontal="center" vertical="center" wrapText="1"/>
    </xf>
    <xf numFmtId="1" fontId="71" fillId="0" borderId="12" xfId="5" applyFont="1" applyFill="1" applyBorder="1" applyAlignment="1">
      <alignment horizontal="center"/>
    </xf>
    <xf numFmtId="1" fontId="71" fillId="0" borderId="12" xfId="5" applyFont="1" applyFill="1" applyBorder="1" applyAlignment="1">
      <alignment horizontal="center" vertical="center" wrapText="1"/>
    </xf>
    <xf numFmtId="1" fontId="71" fillId="5" borderId="12" xfId="5" applyFont="1" applyFill="1" applyBorder="1" applyAlignment="1">
      <alignment horizontal="center"/>
    </xf>
    <xf numFmtId="1" fontId="14" fillId="0" borderId="12" xfId="5" applyFont="1" applyBorder="1" applyAlignment="1">
      <alignment horizontal="center"/>
    </xf>
    <xf numFmtId="1" fontId="8" fillId="3" borderId="12" xfId="5" applyFont="1" applyFill="1" applyBorder="1"/>
    <xf numFmtId="1" fontId="8" fillId="3" borderId="12" xfId="5" applyFont="1" applyFill="1" applyBorder="1" applyAlignment="1">
      <alignment horizontal="center"/>
    </xf>
    <xf numFmtId="1" fontId="8" fillId="0" borderId="12" xfId="5" applyFont="1" applyFill="1" applyBorder="1" applyAlignment="1">
      <alignment horizontal="center"/>
    </xf>
    <xf numFmtId="1" fontId="3" fillId="3" borderId="12" xfId="5" applyFill="1" applyBorder="1"/>
    <xf numFmtId="1" fontId="8" fillId="9" borderId="12" xfId="5" applyFont="1" applyFill="1" applyBorder="1"/>
    <xf numFmtId="1" fontId="56" fillId="9" borderId="12" xfId="5" applyFont="1" applyFill="1" applyBorder="1" applyAlignment="1">
      <alignment horizontal="center"/>
    </xf>
    <xf numFmtId="1" fontId="8" fillId="9" borderId="12" xfId="5" applyFont="1" applyFill="1" applyBorder="1" applyAlignment="1">
      <alignment horizontal="center"/>
    </xf>
    <xf numFmtId="1" fontId="3" fillId="9" borderId="12" xfId="5" applyFill="1" applyBorder="1"/>
    <xf numFmtId="1" fontId="8" fillId="10" borderId="12" xfId="5" applyFont="1" applyFill="1" applyBorder="1"/>
    <xf numFmtId="1" fontId="8" fillId="10" borderId="12" xfId="5" applyFont="1" applyFill="1" applyBorder="1" applyAlignment="1">
      <alignment horizontal="center"/>
    </xf>
    <xf numFmtId="1" fontId="56" fillId="10" borderId="12" xfId="5" applyFont="1" applyFill="1" applyBorder="1" applyAlignment="1">
      <alignment horizontal="center"/>
    </xf>
    <xf numFmtId="1" fontId="3" fillId="10" borderId="12" xfId="5" applyFill="1" applyBorder="1"/>
    <xf numFmtId="1" fontId="8" fillId="11" borderId="12" xfId="5" applyFont="1" applyFill="1" applyBorder="1"/>
    <xf numFmtId="1" fontId="8" fillId="11" borderId="12" xfId="5" applyFont="1" applyFill="1" applyBorder="1" applyAlignment="1">
      <alignment horizontal="center"/>
    </xf>
    <xf numFmtId="1" fontId="56" fillId="11" borderId="12" xfId="5" applyFont="1" applyFill="1" applyBorder="1" applyAlignment="1">
      <alignment horizontal="center"/>
    </xf>
    <xf numFmtId="1" fontId="3" fillId="11" borderId="12" xfId="5" applyFill="1" applyBorder="1"/>
    <xf numFmtId="1" fontId="8" fillId="12" borderId="12" xfId="5" applyFont="1" applyFill="1" applyBorder="1"/>
    <xf numFmtId="1" fontId="8" fillId="12" borderId="12" xfId="5" applyFont="1" applyFill="1" applyBorder="1" applyAlignment="1">
      <alignment horizontal="center"/>
    </xf>
    <xf numFmtId="1" fontId="56" fillId="12" borderId="12" xfId="5" applyFont="1" applyFill="1" applyBorder="1" applyAlignment="1">
      <alignment horizontal="center"/>
    </xf>
    <xf numFmtId="1" fontId="3" fillId="12" borderId="12" xfId="5" applyFill="1" applyBorder="1"/>
    <xf numFmtId="1" fontId="8" fillId="5" borderId="12" xfId="5" applyFont="1" applyFill="1" applyBorder="1"/>
    <xf numFmtId="1" fontId="8" fillId="5" borderId="12" xfId="5" applyFont="1" applyFill="1" applyBorder="1" applyAlignment="1">
      <alignment horizontal="center"/>
    </xf>
    <xf numFmtId="1" fontId="56" fillId="5" borderId="12" xfId="5" applyFont="1" applyFill="1" applyBorder="1" applyAlignment="1">
      <alignment horizontal="center"/>
    </xf>
    <xf numFmtId="1" fontId="3" fillId="5" borderId="12" xfId="5" applyFill="1" applyBorder="1"/>
    <xf numFmtId="1" fontId="8" fillId="0" borderId="12" xfId="5" applyFont="1" applyBorder="1"/>
    <xf numFmtId="1" fontId="8" fillId="0" borderId="12" xfId="5" applyFont="1" applyBorder="1" applyAlignment="1">
      <alignment horizontal="center"/>
    </xf>
    <xf numFmtId="1" fontId="56" fillId="0" borderId="12" xfId="5" applyFont="1" applyFill="1" applyBorder="1" applyAlignment="1">
      <alignment horizontal="center"/>
    </xf>
    <xf numFmtId="1" fontId="3" fillId="0" borderId="12" xfId="5" applyBorder="1"/>
    <xf numFmtId="1" fontId="3" fillId="0" borderId="0" xfId="5" applyFill="1"/>
    <xf numFmtId="0" fontId="2" fillId="0" borderId="1" xfId="0" applyFont="1" applyBorder="1" applyAlignment="1" applyProtection="1">
      <alignment horizontal="left"/>
      <protection locked="0"/>
    </xf>
    <xf numFmtId="0" fontId="33" fillId="0" borderId="13" xfId="0" applyFont="1" applyBorder="1" applyProtection="1">
      <protection locked="0"/>
    </xf>
    <xf numFmtId="0" fontId="33" fillId="0" borderId="0" xfId="0" applyFont="1" applyBorder="1" applyProtection="1">
      <protection locked="0"/>
    </xf>
    <xf numFmtId="0" fontId="33" fillId="0" borderId="1" xfId="0" applyFont="1" applyBorder="1" applyProtection="1">
      <protection locked="0"/>
    </xf>
    <xf numFmtId="0" fontId="32" fillId="0" borderId="6" xfId="0" applyFont="1" applyFill="1" applyBorder="1" applyAlignment="1" applyProtection="1">
      <alignment horizontal="center"/>
      <protection locked="0"/>
    </xf>
    <xf numFmtId="164" fontId="16" fillId="0" borderId="11" xfId="0" applyNumberFormat="1" applyFont="1" applyFill="1" applyBorder="1" applyAlignment="1" applyProtection="1">
      <alignment horizontal="center"/>
      <protection locked="0"/>
    </xf>
    <xf numFmtId="0" fontId="8" fillId="3" borderId="7" xfId="0" applyFont="1" applyFill="1" applyBorder="1" applyAlignment="1" applyProtection="1">
      <alignment horizontal="left"/>
      <protection locked="0"/>
    </xf>
    <xf numFmtId="0" fontId="25" fillId="3" borderId="7" xfId="0" applyFont="1" applyFill="1" applyBorder="1" applyAlignment="1" applyProtection="1">
      <alignment horizontal="left" vertical="center"/>
      <protection locked="0"/>
    </xf>
    <xf numFmtId="8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8" fillId="4" borderId="20" xfId="0" applyFont="1" applyFill="1" applyBorder="1" applyAlignment="1" applyProtection="1">
      <alignment vertical="center"/>
      <protection locked="0"/>
    </xf>
    <xf numFmtId="0" fontId="16" fillId="0" borderId="18" xfId="0" applyFont="1" applyFill="1" applyBorder="1" applyAlignment="1" applyProtection="1">
      <alignment horizontal="center" vertical="center"/>
      <protection locked="0"/>
    </xf>
    <xf numFmtId="0" fontId="16" fillId="4" borderId="20" xfId="0" applyFont="1" applyFill="1" applyBorder="1" applyAlignment="1" applyProtection="1">
      <alignment horizontal="center" vertical="center"/>
      <protection locked="0"/>
    </xf>
    <xf numFmtId="0" fontId="57" fillId="0" borderId="1" xfId="0" applyFont="1" applyFill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16" fillId="0" borderId="31" xfId="0" applyFont="1" applyFill="1" applyBorder="1" applyAlignment="1" applyProtection="1">
      <alignment horizontal="center" vertical="center"/>
      <protection locked="0"/>
    </xf>
    <xf numFmtId="0" fontId="8" fillId="4" borderId="19" xfId="0" applyFont="1" applyFill="1" applyBorder="1" applyAlignment="1" applyProtection="1">
      <alignment vertical="center"/>
      <protection locked="0"/>
    </xf>
    <xf numFmtId="0" fontId="8" fillId="4" borderId="18" xfId="0" applyFont="1" applyFill="1" applyBorder="1" applyAlignment="1" applyProtection="1">
      <alignment vertical="center"/>
      <protection locked="0"/>
    </xf>
    <xf numFmtId="0" fontId="0" fillId="0" borderId="20" xfId="0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3" fillId="0" borderId="37" xfId="0" applyFont="1" applyFill="1" applyBorder="1" applyAlignment="1" applyProtection="1">
      <alignment horizontal="centerContinuous"/>
      <protection locked="0"/>
    </xf>
    <xf numFmtId="43" fontId="8" fillId="0" borderId="12" xfId="1" applyFont="1" applyFill="1" applyBorder="1" applyAlignment="1" applyProtection="1">
      <alignment horizontal="left"/>
      <protection locked="0"/>
    </xf>
    <xf numFmtId="9" fontId="8" fillId="0" borderId="12" xfId="0" applyNumberFormat="1" applyFont="1" applyFill="1" applyBorder="1" applyAlignment="1" applyProtection="1">
      <alignment horizontal="center"/>
      <protection locked="0"/>
    </xf>
    <xf numFmtId="0" fontId="8" fillId="0" borderId="12" xfId="0" applyFont="1" applyFill="1" applyBorder="1" applyAlignment="1" applyProtection="1">
      <alignment horizontal="left"/>
      <protection locked="0"/>
    </xf>
    <xf numFmtId="0" fontId="8" fillId="0" borderId="12" xfId="0" applyFont="1" applyFill="1" applyBorder="1" applyAlignment="1" applyProtection="1">
      <alignment horizontal="left" wrapText="1"/>
      <protection locked="0"/>
    </xf>
    <xf numFmtId="0" fontId="8" fillId="0" borderId="19" xfId="0" applyFont="1" applyFill="1" applyBorder="1" applyProtection="1">
      <protection locked="0"/>
    </xf>
    <xf numFmtId="43" fontId="8" fillId="0" borderId="6" xfId="2" applyNumberFormat="1" applyFont="1" applyFill="1" applyBorder="1" applyProtection="1">
      <protection locked="0"/>
    </xf>
    <xf numFmtId="43" fontId="25" fillId="0" borderId="4" xfId="1" applyFont="1" applyFill="1" applyBorder="1" applyAlignment="1" applyProtection="1">
      <alignment horizontal="left"/>
      <protection locked="0"/>
    </xf>
    <xf numFmtId="43" fontId="25" fillId="0" borderId="6" xfId="1" applyFont="1" applyFill="1" applyBorder="1" applyAlignment="1" applyProtection="1">
      <alignment horizontal="left"/>
      <protection locked="0"/>
    </xf>
    <xf numFmtId="43" fontId="25" fillId="0" borderId="19" xfId="1" applyFont="1" applyFill="1" applyBorder="1" applyAlignment="1" applyProtection="1">
      <alignment horizontal="left"/>
      <protection locked="0"/>
    </xf>
    <xf numFmtId="43" fontId="25" fillId="0" borderId="4" xfId="2" applyNumberFormat="1" applyFont="1" applyFill="1" applyBorder="1" applyAlignment="1" applyProtection="1">
      <alignment horizontal="left"/>
      <protection locked="0"/>
    </xf>
    <xf numFmtId="43" fontId="8" fillId="0" borderId="28" xfId="2" applyNumberFormat="1" applyFont="1" applyFill="1" applyBorder="1" applyAlignment="1" applyProtection="1">
      <protection locked="0"/>
    </xf>
    <xf numFmtId="43" fontId="8" fillId="0" borderId="4" xfId="1" applyFont="1" applyFill="1" applyBorder="1" applyAlignment="1" applyProtection="1">
      <protection locked="0"/>
    </xf>
    <xf numFmtId="0" fontId="8" fillId="0" borderId="10" xfId="0" applyFont="1" applyFill="1" applyBorder="1" applyAlignment="1" applyProtection="1">
      <alignment horizontal="left"/>
      <protection locked="0"/>
    </xf>
    <xf numFmtId="0" fontId="8" fillId="0" borderId="1" xfId="0" applyFont="1" applyFill="1" applyBorder="1" applyProtection="1">
      <protection locked="0"/>
    </xf>
    <xf numFmtId="0" fontId="8" fillId="0" borderId="11" xfId="0" applyFont="1" applyFill="1" applyBorder="1" applyProtection="1">
      <protection locked="0"/>
    </xf>
    <xf numFmtId="0" fontId="75" fillId="0" borderId="10" xfId="0" applyFont="1" applyFill="1" applyBorder="1" applyAlignment="1" applyProtection="1">
      <alignment horizontal="left"/>
      <protection locked="0"/>
    </xf>
    <xf numFmtId="14" fontId="33" fillId="0" borderId="16" xfId="0" applyNumberFormat="1" applyFont="1" applyFill="1" applyBorder="1" applyAlignment="1" applyProtection="1">
      <alignment horizontal="center"/>
      <protection locked="0"/>
    </xf>
    <xf numFmtId="14" fontId="33" fillId="0" borderId="12" xfId="0" applyNumberFormat="1" applyFont="1" applyFill="1" applyBorder="1" applyAlignment="1" applyProtection="1">
      <alignment horizontal="left"/>
      <protection locked="0"/>
    </xf>
    <xf numFmtId="14" fontId="33" fillId="0" borderId="16" xfId="0" applyNumberFormat="1" applyFont="1" applyFill="1" applyBorder="1" applyAlignment="1" applyProtection="1">
      <alignment horizontal="left"/>
      <protection locked="0"/>
    </xf>
    <xf numFmtId="0" fontId="33" fillId="0" borderId="12" xfId="0" applyFont="1" applyFill="1" applyBorder="1" applyProtection="1">
      <protection locked="0"/>
    </xf>
    <xf numFmtId="18" fontId="33" fillId="0" borderId="12" xfId="0" applyNumberFormat="1" applyFont="1" applyFill="1" applyBorder="1" applyAlignment="1" applyProtection="1">
      <protection locked="0"/>
    </xf>
    <xf numFmtId="0" fontId="10" fillId="3" borderId="22" xfId="0" applyFont="1" applyFill="1" applyBorder="1" applyAlignment="1" applyProtection="1">
      <alignment horizontal="center"/>
      <protection locked="0"/>
    </xf>
    <xf numFmtId="44" fontId="10" fillId="3" borderId="23" xfId="2" applyFont="1" applyFill="1" applyBorder="1" applyAlignment="1" applyProtection="1">
      <alignment horizontal="center"/>
      <protection locked="0"/>
    </xf>
    <xf numFmtId="0" fontId="33" fillId="0" borderId="18" xfId="0" applyFont="1" applyFill="1" applyBorder="1" applyAlignment="1" applyProtection="1">
      <alignment horizontal="left"/>
      <protection locked="0"/>
    </xf>
    <xf numFmtId="0" fontId="8" fillId="0" borderId="20" xfId="0" applyFont="1" applyFill="1" applyBorder="1" applyAlignment="1" applyProtection="1">
      <protection locked="0"/>
    </xf>
    <xf numFmtId="0" fontId="8" fillId="0" borderId="21" xfId="0" applyFont="1" applyFill="1" applyBorder="1" applyAlignment="1" applyProtection="1">
      <alignment horizontal="center"/>
      <protection locked="0"/>
    </xf>
    <xf numFmtId="0" fontId="16" fillId="0" borderId="7" xfId="0" applyFont="1" applyFill="1" applyBorder="1" applyProtection="1">
      <protection locked="0"/>
    </xf>
    <xf numFmtId="0" fontId="2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6" fillId="0" borderId="9" xfId="0" applyFont="1" applyFill="1" applyBorder="1" applyAlignment="1" applyProtection="1">
      <alignment horizontal="right"/>
      <protection locked="0"/>
    </xf>
    <xf numFmtId="0" fontId="28" fillId="0" borderId="9" xfId="0" applyFont="1" applyFill="1" applyBorder="1" applyProtection="1">
      <protection locked="0"/>
    </xf>
    <xf numFmtId="0" fontId="28" fillId="0" borderId="26" xfId="0" applyFont="1" applyFill="1" applyBorder="1" applyProtection="1">
      <protection locked="0"/>
    </xf>
    <xf numFmtId="0" fontId="28" fillId="0" borderId="30" xfId="0" applyFont="1" applyFill="1" applyBorder="1" applyProtection="1">
      <protection locked="0"/>
    </xf>
    <xf numFmtId="43" fontId="16" fillId="0" borderId="12" xfId="0" applyNumberFormat="1" applyFont="1" applyFill="1" applyBorder="1" applyAlignment="1" applyProtection="1">
      <alignment horizontal="right"/>
      <protection locked="0"/>
    </xf>
    <xf numFmtId="2" fontId="8" fillId="0" borderId="16" xfId="0" applyNumberFormat="1" applyFont="1" applyFill="1" applyBorder="1" applyAlignment="1" applyProtection="1">
      <alignment horizontal="center"/>
      <protection locked="0"/>
    </xf>
    <xf numFmtId="2" fontId="8" fillId="0" borderId="6" xfId="2" applyNumberFormat="1" applyFont="1" applyFill="1" applyBorder="1" applyProtection="1">
      <protection locked="0"/>
    </xf>
    <xf numFmtId="166" fontId="68" fillId="8" borderId="6" xfId="4" applyNumberFormat="1" applyFont="1" applyFill="1" applyBorder="1"/>
    <xf numFmtId="0" fontId="76" fillId="0" borderId="7" xfId="0" applyFont="1" applyFill="1" applyBorder="1" applyAlignment="1" applyProtection="1">
      <alignment horizontal="center"/>
      <protection locked="0"/>
    </xf>
    <xf numFmtId="0" fontId="76" fillId="0" borderId="8" xfId="0" applyFont="1" applyFill="1" applyBorder="1" applyAlignment="1" applyProtection="1">
      <alignment horizontal="center"/>
      <protection locked="0"/>
    </xf>
    <xf numFmtId="44" fontId="16" fillId="0" borderId="1" xfId="2" applyNumberFormat="1" applyFont="1" applyFill="1" applyBorder="1" applyAlignment="1" applyProtection="1">
      <alignment horizontal="center"/>
      <protection locked="0"/>
    </xf>
    <xf numFmtId="44" fontId="16" fillId="0" borderId="1" xfId="2" applyFont="1" applyFill="1" applyBorder="1" applyAlignment="1" applyProtection="1">
      <alignment horizontal="center"/>
      <protection locked="0"/>
    </xf>
    <xf numFmtId="44" fontId="14" fillId="5" borderId="2" xfId="2" applyFont="1" applyFill="1" applyBorder="1" applyProtection="1"/>
    <xf numFmtId="0" fontId="27" fillId="2" borderId="0" xfId="0" applyFont="1" applyFill="1" applyBorder="1" applyAlignment="1" applyProtection="1">
      <alignment horizontal="centerContinuous"/>
      <protection locked="0"/>
    </xf>
    <xf numFmtId="0" fontId="0" fillId="0" borderId="19" xfId="0" applyFill="1" applyBorder="1" applyAlignment="1" applyProtection="1">
      <alignment horizontal="right"/>
      <protection locked="0"/>
    </xf>
    <xf numFmtId="0" fontId="0" fillId="0" borderId="20" xfId="0" applyFill="1" applyBorder="1" applyAlignment="1" applyProtection="1">
      <alignment horizontal="right"/>
      <protection locked="0"/>
    </xf>
    <xf numFmtId="0" fontId="10" fillId="5" borderId="19" xfId="0" applyFont="1" applyFill="1" applyBorder="1" applyAlignment="1" applyProtection="1">
      <alignment horizontal="left"/>
    </xf>
    <xf numFmtId="0" fontId="0" fillId="5" borderId="19" xfId="0" applyFill="1" applyBorder="1" applyProtection="1"/>
    <xf numFmtId="0" fontId="10" fillId="5" borderId="14" xfId="0" applyFont="1" applyFill="1" applyBorder="1" applyProtection="1"/>
    <xf numFmtId="0" fontId="10" fillId="0" borderId="0" xfId="0" applyFont="1" applyProtection="1">
      <protection locked="0"/>
    </xf>
    <xf numFmtId="0" fontId="25" fillId="3" borderId="7" xfId="0" applyFont="1" applyFill="1" applyBorder="1" applyAlignment="1" applyProtection="1">
      <alignment horizontal="left" vertical="center"/>
      <protection locked="0"/>
    </xf>
    <xf numFmtId="0" fontId="25" fillId="3" borderId="9" xfId="0" applyFont="1" applyFill="1" applyBorder="1" applyAlignment="1" applyProtection="1">
      <alignment horizontal="left" vertical="center"/>
      <protection locked="0"/>
    </xf>
    <xf numFmtId="0" fontId="25" fillId="3" borderId="8" xfId="0" applyFont="1" applyFill="1" applyBorder="1" applyAlignment="1" applyProtection="1">
      <alignment horizontal="left" vertical="center"/>
      <protection locked="0"/>
    </xf>
    <xf numFmtId="0" fontId="72" fillId="0" borderId="7" xfId="0" applyFont="1" applyFill="1" applyBorder="1" applyAlignment="1" applyProtection="1">
      <alignment horizontal="left"/>
      <protection locked="0"/>
    </xf>
    <xf numFmtId="0" fontId="72" fillId="0" borderId="9" xfId="0" applyFont="1" applyFill="1" applyBorder="1" applyAlignment="1" applyProtection="1">
      <alignment horizontal="left"/>
      <protection locked="0"/>
    </xf>
    <xf numFmtId="0" fontId="72" fillId="0" borderId="8" xfId="0" applyFont="1" applyFill="1" applyBorder="1" applyAlignment="1" applyProtection="1">
      <alignment horizontal="left"/>
      <protection locked="0"/>
    </xf>
    <xf numFmtId="0" fontId="16" fillId="0" borderId="18" xfId="0" applyFont="1" applyFill="1" applyBorder="1" applyAlignment="1" applyProtection="1">
      <alignment horizontal="center"/>
      <protection locked="0"/>
    </xf>
    <xf numFmtId="0" fontId="16" fillId="0" borderId="20" xfId="0" applyFont="1" applyFill="1" applyBorder="1" applyAlignment="1" applyProtection="1">
      <alignment horizontal="center"/>
      <protection locked="0"/>
    </xf>
    <xf numFmtId="14" fontId="16" fillId="0" borderId="18" xfId="0" applyNumberFormat="1" applyFont="1" applyFill="1" applyBorder="1" applyAlignment="1" applyProtection="1">
      <alignment horizontal="center"/>
      <protection locked="0"/>
    </xf>
    <xf numFmtId="14" fontId="16" fillId="0" borderId="19" xfId="0" applyNumberFormat="1" applyFont="1" applyFill="1" applyBorder="1" applyAlignment="1" applyProtection="1">
      <alignment horizontal="center"/>
      <protection locked="0"/>
    </xf>
    <xf numFmtId="14" fontId="16" fillId="0" borderId="20" xfId="0" applyNumberFormat="1" applyFont="1" applyFill="1" applyBorder="1" applyAlignment="1" applyProtection="1">
      <alignment horizontal="center"/>
      <protection locked="0"/>
    </xf>
    <xf numFmtId="44" fontId="8" fillId="0" borderId="29" xfId="2" applyFont="1" applyFill="1" applyBorder="1" applyAlignment="1" applyProtection="1">
      <alignment horizontal="center"/>
      <protection locked="0"/>
    </xf>
    <xf numFmtId="44" fontId="8" fillId="0" borderId="24" xfId="2" applyFont="1" applyFill="1" applyBorder="1" applyAlignment="1" applyProtection="1">
      <alignment horizontal="center"/>
      <protection locked="0"/>
    </xf>
    <xf numFmtId="44" fontId="16" fillId="0" borderId="7" xfId="2" applyNumberFormat="1" applyFont="1" applyFill="1" applyBorder="1" applyAlignment="1" applyProtection="1">
      <alignment horizontal="center"/>
      <protection locked="0"/>
    </xf>
    <xf numFmtId="44" fontId="16" fillId="0" borderId="9" xfId="2" applyFont="1" applyFill="1" applyBorder="1" applyAlignment="1" applyProtection="1">
      <alignment horizontal="center"/>
      <protection locked="0"/>
    </xf>
    <xf numFmtId="44" fontId="16" fillId="6" borderId="18" xfId="2" applyFont="1" applyFill="1" applyBorder="1" applyAlignment="1" applyProtection="1">
      <alignment horizontal="center"/>
      <protection locked="0"/>
    </xf>
    <xf numFmtId="44" fontId="16" fillId="6" borderId="20" xfId="2" applyFont="1" applyFill="1" applyBorder="1" applyAlignment="1" applyProtection="1">
      <alignment horizontal="center"/>
      <protection locked="0"/>
    </xf>
    <xf numFmtId="44" fontId="16" fillId="6" borderId="29" xfId="2" applyFont="1" applyFill="1" applyBorder="1" applyAlignment="1" applyProtection="1">
      <alignment horizontal="center"/>
      <protection locked="0"/>
    </xf>
    <xf numFmtId="44" fontId="16" fillId="6" borderId="24" xfId="2" applyFont="1" applyFill="1" applyBorder="1" applyAlignment="1" applyProtection="1">
      <alignment horizontal="center"/>
      <protection locked="0"/>
    </xf>
    <xf numFmtId="44" fontId="16" fillId="7" borderId="18" xfId="2" applyFont="1" applyFill="1" applyBorder="1" applyAlignment="1" applyProtection="1">
      <alignment horizontal="center"/>
      <protection locked="0"/>
    </xf>
    <xf numFmtId="44" fontId="16" fillId="7" borderId="20" xfId="2" applyFont="1" applyFill="1" applyBorder="1" applyAlignment="1" applyProtection="1">
      <alignment horizontal="center"/>
      <protection locked="0"/>
    </xf>
    <xf numFmtId="44" fontId="16" fillId="7" borderId="29" xfId="2" applyFont="1" applyFill="1" applyBorder="1" applyAlignment="1" applyProtection="1">
      <alignment horizontal="center"/>
      <protection locked="0"/>
    </xf>
    <xf numFmtId="44" fontId="16" fillId="7" borderId="24" xfId="2" applyFont="1" applyFill="1" applyBorder="1" applyAlignment="1" applyProtection="1">
      <alignment horizontal="center"/>
      <protection locked="0"/>
    </xf>
    <xf numFmtId="0" fontId="76" fillId="0" borderId="7" xfId="0" applyFont="1" applyFill="1" applyBorder="1" applyAlignment="1" applyProtection="1">
      <alignment horizontal="center"/>
      <protection locked="0"/>
    </xf>
    <xf numFmtId="0" fontId="76" fillId="0" borderId="8" xfId="0" applyFont="1" applyFill="1" applyBorder="1" applyAlignment="1" applyProtection="1">
      <alignment horizontal="center"/>
      <protection locked="0"/>
    </xf>
    <xf numFmtId="44" fontId="16" fillId="0" borderId="29" xfId="2" applyFont="1" applyFill="1" applyBorder="1" applyAlignment="1" applyProtection="1">
      <alignment horizontal="center"/>
      <protection locked="0"/>
    </xf>
    <xf numFmtId="44" fontId="16" fillId="0" borderId="24" xfId="2" applyFont="1" applyFill="1" applyBorder="1" applyAlignment="1" applyProtection="1">
      <alignment horizontal="center"/>
      <protection locked="0"/>
    </xf>
    <xf numFmtId="0" fontId="16" fillId="0" borderId="7" xfId="1" applyNumberFormat="1" applyFont="1" applyFill="1" applyBorder="1" applyAlignment="1" applyProtection="1">
      <alignment horizontal="center"/>
      <protection locked="0"/>
    </xf>
    <xf numFmtId="0" fontId="16" fillId="0" borderId="9" xfId="1" applyNumberFormat="1" applyFont="1" applyFill="1" applyBorder="1" applyAlignment="1" applyProtection="1">
      <alignment horizontal="center"/>
      <protection locked="0"/>
    </xf>
    <xf numFmtId="0" fontId="16" fillId="0" borderId="8" xfId="1" applyNumberFormat="1" applyFont="1" applyFill="1" applyBorder="1" applyAlignment="1" applyProtection="1">
      <alignment horizontal="center"/>
      <protection locked="0"/>
    </xf>
    <xf numFmtId="0" fontId="16" fillId="0" borderId="25" xfId="1" applyNumberFormat="1" applyFont="1" applyFill="1" applyBorder="1" applyAlignment="1" applyProtection="1">
      <alignment horizontal="center"/>
      <protection locked="0"/>
    </xf>
    <xf numFmtId="0" fontId="16" fillId="0" borderId="26" xfId="1" applyNumberFormat="1" applyFont="1" applyFill="1" applyBorder="1" applyAlignment="1" applyProtection="1">
      <alignment horizontal="center"/>
      <protection locked="0"/>
    </xf>
    <xf numFmtId="0" fontId="22" fillId="0" borderId="29" xfId="0" applyFont="1" applyFill="1" applyBorder="1" applyAlignment="1" applyProtection="1">
      <alignment horizontal="center"/>
      <protection locked="0"/>
    </xf>
    <xf numFmtId="0" fontId="22" fillId="0" borderId="24" xfId="0" applyFont="1" applyFill="1" applyBorder="1" applyAlignment="1" applyProtection="1">
      <alignment horizontal="center"/>
      <protection locked="0"/>
    </xf>
    <xf numFmtId="0" fontId="77" fillId="0" borderId="9" xfId="0" applyFont="1" applyFill="1" applyBorder="1" applyAlignment="1" applyProtection="1">
      <alignment horizontal="center"/>
      <protection locked="0"/>
    </xf>
    <xf numFmtId="0" fontId="16" fillId="0" borderId="35" xfId="0" applyFont="1" applyFill="1" applyBorder="1" applyAlignment="1" applyProtection="1">
      <alignment horizontal="left"/>
      <protection locked="0"/>
    </xf>
    <xf numFmtId="166" fontId="65" fillId="0" borderId="42" xfId="3" applyNumberFormat="1" applyFont="1" applyBorder="1" applyAlignment="1">
      <alignment horizontal="center" vertical="center"/>
    </xf>
    <xf numFmtId="166" fontId="65" fillId="0" borderId="36" xfId="3" applyNumberFormat="1" applyFont="1" applyBorder="1" applyAlignment="1">
      <alignment horizontal="center" vertical="center"/>
    </xf>
    <xf numFmtId="166" fontId="65" fillId="0" borderId="49" xfId="3" applyNumberFormat="1" applyFont="1" applyBorder="1" applyAlignment="1">
      <alignment horizontal="center" vertical="center"/>
    </xf>
    <xf numFmtId="166" fontId="67" fillId="0" borderId="43" xfId="3" applyNumberFormat="1" applyFont="1" applyBorder="1" applyAlignment="1">
      <alignment horizontal="center" vertical="center"/>
    </xf>
    <xf numFmtId="166" fontId="67" fillId="0" borderId="46" xfId="3" applyNumberFormat="1" applyFont="1" applyBorder="1" applyAlignment="1">
      <alignment horizontal="center" vertical="center"/>
    </xf>
    <xf numFmtId="166" fontId="67" fillId="0" borderId="23" xfId="3" applyNumberFormat="1" applyFont="1" applyBorder="1" applyAlignment="1">
      <alignment horizontal="center" vertical="center"/>
    </xf>
    <xf numFmtId="0" fontId="60" fillId="0" borderId="0" xfId="3" applyFont="1" applyAlignment="1">
      <alignment horizontal="center"/>
    </xf>
    <xf numFmtId="0" fontId="63" fillId="0" borderId="0" xfId="3" applyFont="1" applyAlignment="1">
      <alignment horizontal="center"/>
    </xf>
    <xf numFmtId="0" fontId="62" fillId="0" borderId="7" xfId="3" applyFont="1" applyFill="1" applyBorder="1" applyAlignment="1">
      <alignment horizontal="center"/>
    </xf>
    <xf numFmtId="0" fontId="62" fillId="0" borderId="8" xfId="3" applyFont="1" applyFill="1" applyBorder="1" applyAlignment="1">
      <alignment horizontal="center"/>
    </xf>
    <xf numFmtId="0" fontId="62" fillId="0" borderId="9" xfId="3" applyFont="1" applyFill="1" applyBorder="1" applyAlignment="1">
      <alignment horizontal="center"/>
    </xf>
    <xf numFmtId="14" fontId="65" fillId="0" borderId="37" xfId="3" applyNumberFormat="1" applyFont="1" applyBorder="1" applyAlignment="1">
      <alignment horizontal="center" vertical="center"/>
    </xf>
    <xf numFmtId="14" fontId="65" fillId="0" borderId="32" xfId="3" applyNumberFormat="1" applyFont="1" applyBorder="1" applyAlignment="1">
      <alignment horizontal="center" vertical="center"/>
    </xf>
    <xf numFmtId="14" fontId="65" fillId="0" borderId="29" xfId="3" applyNumberFormat="1" applyFont="1" applyBorder="1" applyAlignment="1">
      <alignment horizontal="center" vertical="center"/>
    </xf>
    <xf numFmtId="0" fontId="65" fillId="0" borderId="27" xfId="3" applyFont="1" applyBorder="1" applyAlignment="1">
      <alignment horizontal="center" vertical="center" wrapText="1"/>
    </xf>
    <xf numFmtId="0" fontId="65" fillId="0" borderId="0" xfId="3" applyFont="1" applyBorder="1" applyAlignment="1">
      <alignment horizontal="center" vertical="center" wrapText="1"/>
    </xf>
    <xf numFmtId="0" fontId="65" fillId="0" borderId="5" xfId="3" applyFont="1" applyBorder="1" applyAlignment="1">
      <alignment horizontal="center" vertical="center" wrapText="1"/>
    </xf>
    <xf numFmtId="0" fontId="65" fillId="0" borderId="41" xfId="3" applyFont="1" applyBorder="1" applyAlignment="1">
      <alignment horizontal="center" vertical="center"/>
    </xf>
    <xf numFmtId="0" fontId="65" fillId="0" borderId="2" xfId="3" applyFont="1" applyBorder="1" applyAlignment="1">
      <alignment horizontal="center" vertical="center"/>
    </xf>
    <xf numFmtId="0" fontId="65" fillId="0" borderId="15" xfId="3" applyFont="1" applyBorder="1" applyAlignment="1">
      <alignment horizontal="center" vertical="center"/>
    </xf>
    <xf numFmtId="0" fontId="65" fillId="0" borderId="42" xfId="3" applyFont="1" applyBorder="1" applyAlignment="1">
      <alignment horizontal="center" vertical="center"/>
    </xf>
    <xf numFmtId="0" fontId="65" fillId="0" borderId="36" xfId="3" applyFont="1" applyBorder="1" applyAlignment="1">
      <alignment horizontal="center" vertical="center"/>
    </xf>
    <xf numFmtId="0" fontId="65" fillId="0" borderId="49" xfId="3" applyFont="1" applyBorder="1" applyAlignment="1">
      <alignment horizontal="center" vertical="center"/>
    </xf>
    <xf numFmtId="0" fontId="66" fillId="0" borderId="42" xfId="3" applyFont="1" applyBorder="1" applyAlignment="1">
      <alignment horizontal="center" vertical="center"/>
    </xf>
    <xf numFmtId="0" fontId="66" fillId="0" borderId="36" xfId="3" applyFont="1" applyBorder="1" applyAlignment="1">
      <alignment horizontal="center" vertical="center"/>
    </xf>
    <xf numFmtId="0" fontId="66" fillId="0" borderId="49" xfId="3" applyFont="1" applyBorder="1" applyAlignment="1">
      <alignment horizontal="center" vertical="center"/>
    </xf>
    <xf numFmtId="165" fontId="65" fillId="0" borderId="42" xfId="3" applyNumberFormat="1" applyFont="1" applyBorder="1" applyAlignment="1">
      <alignment horizontal="center" vertical="center"/>
    </xf>
    <xf numFmtId="165" fontId="65" fillId="0" borderId="36" xfId="3" applyNumberFormat="1" applyFont="1" applyBorder="1" applyAlignment="1">
      <alignment horizontal="center" vertical="center"/>
    </xf>
    <xf numFmtId="165" fontId="65" fillId="0" borderId="49" xfId="3" applyNumberFormat="1" applyFont="1" applyBorder="1" applyAlignment="1">
      <alignment horizontal="center" vertical="center"/>
    </xf>
    <xf numFmtId="0" fontId="67" fillId="0" borderId="42" xfId="3" applyFont="1" applyBorder="1" applyAlignment="1">
      <alignment horizontal="center" vertical="center"/>
    </xf>
    <xf numFmtId="0" fontId="67" fillId="0" borderId="36" xfId="3" applyFont="1" applyBorder="1" applyAlignment="1">
      <alignment horizontal="center" vertical="center"/>
    </xf>
    <xf numFmtId="0" fontId="67" fillId="0" borderId="49" xfId="3" applyFont="1" applyBorder="1" applyAlignment="1">
      <alignment horizontal="center" vertical="center"/>
    </xf>
    <xf numFmtId="14" fontId="65" fillId="0" borderId="17" xfId="3" applyNumberFormat="1" applyFont="1" applyBorder="1" applyAlignment="1">
      <alignment horizontal="center" vertical="center"/>
    </xf>
    <xf numFmtId="14" fontId="65" fillId="0" borderId="34" xfId="3" applyNumberFormat="1" applyFont="1" applyBorder="1" applyAlignment="1">
      <alignment horizontal="center" vertical="center"/>
    </xf>
    <xf numFmtId="14" fontId="65" fillId="0" borderId="21" xfId="3" applyNumberFormat="1" applyFont="1" applyBorder="1" applyAlignment="1">
      <alignment horizontal="center" vertical="center"/>
    </xf>
    <xf numFmtId="0" fontId="59" fillId="8" borderId="18" xfId="3" applyFont="1" applyFill="1" applyBorder="1" applyAlignment="1">
      <alignment horizontal="right"/>
    </xf>
    <xf numFmtId="0" fontId="59" fillId="8" borderId="19" xfId="3" applyFont="1" applyFill="1" applyBorder="1" applyAlignment="1">
      <alignment horizontal="right"/>
    </xf>
    <xf numFmtId="0" fontId="59" fillId="8" borderId="20" xfId="3" applyFont="1" applyFill="1" applyBorder="1" applyAlignment="1">
      <alignment horizontal="right"/>
    </xf>
  </cellXfs>
  <cellStyles count="6">
    <cellStyle name="Comma" xfId="1" builtinId="3"/>
    <cellStyle name="Currency" xfId="2" builtinId="4"/>
    <cellStyle name="Currency 2" xfId="4" xr:uid="{00000000-0005-0000-0000-000002000000}"/>
    <cellStyle name="Normal" xfId="0" builtinId="0"/>
    <cellStyle name="Normal 2" xfId="3" xr:uid="{00000000-0005-0000-0000-000004000000}"/>
    <cellStyle name="Normal 3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8"/>
  <sheetViews>
    <sheetView tabSelected="1" zoomScaleNormal="100" workbookViewId="0">
      <selection activeCell="B4" sqref="B4"/>
    </sheetView>
  </sheetViews>
  <sheetFormatPr defaultColWidth="11.42578125" defaultRowHeight="12.75"/>
  <cols>
    <col min="1" max="1" width="3.7109375" style="2" customWidth="1"/>
    <col min="2" max="2" width="12.5703125" customWidth="1"/>
    <col min="3" max="3" width="25.85546875" customWidth="1"/>
    <col min="4" max="4" width="24.5703125" customWidth="1"/>
    <col min="5" max="5" width="12.7109375" customWidth="1"/>
    <col min="6" max="6" width="15.42578125" customWidth="1"/>
    <col min="7" max="7" width="14.85546875" customWidth="1"/>
    <col min="8" max="8" width="13.42578125" customWidth="1"/>
    <col min="9" max="9" width="15.7109375" customWidth="1"/>
    <col min="10" max="10" width="13.85546875" customWidth="1"/>
    <col min="11" max="11" width="11.5703125" customWidth="1"/>
    <col min="12" max="12" width="12.85546875" customWidth="1"/>
    <col min="13" max="13" width="16.28515625" customWidth="1"/>
    <col min="14" max="14" width="12.7109375" customWidth="1"/>
    <col min="15" max="15" width="22.85546875" customWidth="1"/>
    <col min="16" max="16" width="26" customWidth="1"/>
  </cols>
  <sheetData>
    <row r="1" spans="1:15" s="17" customFormat="1" ht="27">
      <c r="A1" s="3"/>
      <c r="B1" s="61" t="s">
        <v>63</v>
      </c>
      <c r="C1" s="62"/>
      <c r="D1" s="62"/>
      <c r="E1" s="61"/>
      <c r="F1" s="62"/>
      <c r="G1" s="63"/>
      <c r="I1" s="64"/>
      <c r="J1" s="65"/>
      <c r="K1" s="65"/>
      <c r="L1" s="66" t="s">
        <v>72</v>
      </c>
      <c r="M1" s="67"/>
    </row>
    <row r="2" spans="1:15" s="17" customFormat="1" ht="20.25">
      <c r="A2" s="3"/>
      <c r="B2" s="110" t="s">
        <v>0</v>
      </c>
      <c r="C2" s="62"/>
      <c r="D2" s="62"/>
      <c r="E2" s="68"/>
      <c r="F2" s="62"/>
      <c r="I2" s="64"/>
      <c r="J2" s="65"/>
      <c r="K2" s="65"/>
      <c r="L2" s="69" t="s">
        <v>71</v>
      </c>
      <c r="M2" s="69"/>
    </row>
    <row r="3" spans="1:15" s="17" customFormat="1" ht="20.25">
      <c r="A3" s="3"/>
      <c r="B3" s="70" t="s">
        <v>182</v>
      </c>
      <c r="C3" s="109"/>
      <c r="D3" s="62"/>
      <c r="E3" s="68"/>
      <c r="F3" s="71"/>
      <c r="I3" s="64"/>
      <c r="J3" s="72"/>
      <c r="K3" s="72"/>
      <c r="L3" s="69" t="s">
        <v>1</v>
      </c>
      <c r="M3" s="69"/>
    </row>
    <row r="4" spans="1:15" s="17" customFormat="1" ht="20.25">
      <c r="A4" s="3"/>
      <c r="B4" s="60"/>
      <c r="C4" s="109"/>
      <c r="D4" s="62"/>
      <c r="E4" s="68"/>
      <c r="F4" s="71"/>
      <c r="I4" s="64"/>
      <c r="J4" s="72"/>
      <c r="K4" s="72"/>
      <c r="L4" s="69" t="s">
        <v>70</v>
      </c>
      <c r="M4" s="69"/>
    </row>
    <row r="5" spans="1:15" s="17" customFormat="1" ht="15" customHeight="1">
      <c r="A5" s="3"/>
      <c r="B5" s="185" t="s">
        <v>68</v>
      </c>
      <c r="C5" s="186"/>
      <c r="D5" s="186"/>
      <c r="E5" s="187"/>
      <c r="F5" s="188"/>
      <c r="G5" s="26"/>
      <c r="H5" s="26"/>
      <c r="I5" s="80"/>
      <c r="J5" s="18"/>
      <c r="K5" s="68"/>
      <c r="L5" s="68"/>
      <c r="M5" s="68"/>
      <c r="N5" s="18"/>
      <c r="O5" s="18"/>
    </row>
    <row r="6" spans="1:15" s="17" customFormat="1" ht="15" customHeight="1">
      <c r="A6" s="3"/>
      <c r="B6" s="73" t="s">
        <v>69</v>
      </c>
      <c r="C6" s="62"/>
      <c r="D6" s="62"/>
      <c r="E6" s="68"/>
      <c r="F6" s="71"/>
      <c r="I6" s="64"/>
      <c r="J6" s="18"/>
      <c r="K6" s="68"/>
      <c r="L6" s="68"/>
      <c r="M6" s="68"/>
      <c r="N6" s="18"/>
      <c r="O6" s="18"/>
    </row>
    <row r="7" spans="1:15" s="17" customFormat="1" ht="15" customHeight="1">
      <c r="A7" s="3"/>
      <c r="B7" s="185" t="s">
        <v>166</v>
      </c>
      <c r="C7" s="186"/>
      <c r="D7" s="186"/>
      <c r="E7" s="187"/>
      <c r="F7" s="188"/>
      <c r="G7" s="26"/>
      <c r="J7" s="42"/>
      <c r="K7" s="74"/>
      <c r="L7" s="42"/>
      <c r="M7" s="42"/>
      <c r="N7" s="42"/>
      <c r="O7" s="42"/>
    </row>
    <row r="8" spans="1:15" s="17" customFormat="1" ht="15" customHeight="1">
      <c r="A8" s="3"/>
      <c r="B8" s="75" t="s">
        <v>2</v>
      </c>
      <c r="C8" s="62"/>
      <c r="D8" s="62"/>
      <c r="E8" s="62"/>
      <c r="F8" s="76"/>
      <c r="J8" s="77"/>
      <c r="K8" s="78"/>
      <c r="L8" s="77"/>
      <c r="M8" s="77"/>
      <c r="N8" s="79"/>
      <c r="O8" s="80"/>
    </row>
    <row r="9" spans="1:15" s="17" customFormat="1" ht="15" customHeight="1" thickBot="1">
      <c r="A9" s="3"/>
      <c r="B9" s="81" t="s">
        <v>173</v>
      </c>
      <c r="C9" s="62"/>
      <c r="D9" s="62"/>
      <c r="E9" s="62"/>
      <c r="F9" s="76"/>
      <c r="J9" s="82"/>
      <c r="K9" s="82"/>
      <c r="L9" s="82"/>
      <c r="M9" s="82"/>
      <c r="N9" s="79"/>
      <c r="O9" s="7"/>
    </row>
    <row r="10" spans="1:15" s="17" customFormat="1" ht="24.95" customHeight="1" thickBot="1">
      <c r="A10" s="3"/>
      <c r="B10" s="48"/>
      <c r="C10" s="4"/>
      <c r="D10" s="4"/>
      <c r="E10" s="49"/>
      <c r="F10" s="50"/>
      <c r="G10" s="5"/>
      <c r="H10" s="5"/>
      <c r="I10" s="5"/>
      <c r="J10" s="51"/>
      <c r="K10" s="51"/>
      <c r="L10" s="276" t="s">
        <v>3</v>
      </c>
      <c r="M10" s="277"/>
      <c r="N10" s="447"/>
      <c r="O10" s="448"/>
    </row>
    <row r="11" spans="1:15" s="17" customFormat="1" ht="21.75" customHeight="1" thickTop="1">
      <c r="A11" s="156" t="s">
        <v>4</v>
      </c>
      <c r="B11" s="6" t="s">
        <v>5</v>
      </c>
      <c r="C11" s="476"/>
      <c r="D11" s="476"/>
      <c r="E11" s="476"/>
      <c r="F11" s="14" t="s">
        <v>6</v>
      </c>
      <c r="G11" s="59"/>
      <c r="H11" s="22" t="s">
        <v>36</v>
      </c>
      <c r="I11" s="195"/>
      <c r="J11" s="191"/>
      <c r="K11" s="13" t="s">
        <v>62</v>
      </c>
      <c r="L11" s="16"/>
      <c r="M11" s="231" t="s">
        <v>36</v>
      </c>
      <c r="N11" s="22"/>
      <c r="O11" s="199"/>
    </row>
    <row r="12" spans="1:15" s="17" customFormat="1" ht="24" customHeight="1">
      <c r="A12" s="3"/>
      <c r="B12" s="6" t="s">
        <v>64</v>
      </c>
      <c r="C12" s="475"/>
      <c r="D12" s="475"/>
      <c r="E12" s="475"/>
      <c r="F12" s="242" t="s">
        <v>7</v>
      </c>
      <c r="G12" s="232"/>
      <c r="H12" s="22"/>
      <c r="I12" s="150"/>
      <c r="J12" s="200"/>
      <c r="K12" s="14" t="s">
        <v>167</v>
      </c>
      <c r="L12" s="19"/>
      <c r="M12" s="201"/>
      <c r="N12" s="196"/>
      <c r="O12" s="202"/>
    </row>
    <row r="13" spans="1:15" s="17" customFormat="1" ht="24.95" customHeight="1" thickBot="1">
      <c r="A13" s="3"/>
      <c r="B13" s="20" t="s">
        <v>169</v>
      </c>
      <c r="C13" s="7"/>
      <c r="D13" s="21"/>
      <c r="E13" s="473"/>
      <c r="F13" s="474"/>
      <c r="G13" s="196"/>
      <c r="H13" s="196"/>
      <c r="I13" s="196"/>
      <c r="J13" s="235"/>
      <c r="K13" s="235"/>
      <c r="L13" s="235"/>
      <c r="M13" s="236"/>
      <c r="N13" s="237"/>
      <c r="O13" s="238"/>
    </row>
    <row r="14" spans="1:15" s="15" customFormat="1" ht="22.5" customHeight="1" thickBot="1">
      <c r="A14" s="156" t="s">
        <v>8</v>
      </c>
      <c r="B14" s="134" t="s">
        <v>9</v>
      </c>
      <c r="C14" s="135"/>
      <c r="D14" s="135"/>
      <c r="E14" s="190"/>
      <c r="F14" s="189"/>
      <c r="G14" s="233" t="s">
        <v>10</v>
      </c>
      <c r="H14" s="135"/>
      <c r="I14" s="234"/>
      <c r="J14" s="233" t="s">
        <v>11</v>
      </c>
      <c r="K14" s="135"/>
      <c r="L14" s="234"/>
      <c r="M14" s="239"/>
      <c r="N14" s="240" t="s">
        <v>12</v>
      </c>
      <c r="O14" s="241"/>
    </row>
    <row r="15" spans="1:15" s="17" customFormat="1" ht="18.75" thickBot="1">
      <c r="A15" s="3"/>
      <c r="B15" s="129" t="s">
        <v>13</v>
      </c>
      <c r="C15" s="130"/>
      <c r="D15" s="131" t="s">
        <v>14</v>
      </c>
      <c r="E15" s="132"/>
      <c r="F15" s="133"/>
      <c r="G15" s="125" t="s">
        <v>15</v>
      </c>
      <c r="H15" s="126" t="s">
        <v>16</v>
      </c>
      <c r="I15" s="127" t="s">
        <v>17</v>
      </c>
      <c r="J15" s="125" t="s">
        <v>18</v>
      </c>
      <c r="K15" s="126" t="s">
        <v>16</v>
      </c>
      <c r="L15" s="128" t="s">
        <v>17</v>
      </c>
      <c r="M15" s="192"/>
      <c r="N15" s="193" t="s">
        <v>19</v>
      </c>
      <c r="O15" s="194"/>
    </row>
    <row r="16" spans="1:15" s="17" customFormat="1" ht="24.95" customHeight="1">
      <c r="A16" s="3"/>
      <c r="B16" s="198"/>
      <c r="C16" s="203"/>
      <c r="D16" s="197"/>
      <c r="E16" s="24"/>
      <c r="F16" s="203"/>
      <c r="G16" s="204"/>
      <c r="H16" s="205"/>
      <c r="I16" s="206"/>
      <c r="J16" s="207"/>
      <c r="K16" s="24"/>
      <c r="L16" s="208"/>
      <c r="M16" s="209"/>
      <c r="N16" s="22"/>
      <c r="O16" s="210"/>
    </row>
    <row r="17" spans="1:16" s="17" customFormat="1" ht="24.95" customHeight="1">
      <c r="A17" s="3"/>
      <c r="B17" s="211"/>
      <c r="C17" s="212"/>
      <c r="D17" s="22"/>
      <c r="E17" s="25"/>
      <c r="F17" s="212"/>
      <c r="G17" s="213"/>
      <c r="H17" s="25"/>
      <c r="I17" s="23"/>
      <c r="J17" s="204"/>
      <c r="K17" s="25"/>
      <c r="L17" s="23"/>
      <c r="M17" s="22"/>
      <c r="N17" s="22"/>
      <c r="O17" s="212"/>
    </row>
    <row r="18" spans="1:16" s="18" customFormat="1" ht="24.95" customHeight="1" thickBot="1">
      <c r="A18" s="9"/>
      <c r="B18" s="418" t="s">
        <v>49</v>
      </c>
      <c r="C18" s="419"/>
      <c r="D18" s="420"/>
      <c r="E18" s="419"/>
      <c r="F18" s="421"/>
      <c r="G18" s="422"/>
      <c r="H18" s="422"/>
      <c r="I18" s="423"/>
      <c r="J18" s="422"/>
      <c r="K18" s="422"/>
      <c r="L18" s="422"/>
      <c r="M18" s="423"/>
      <c r="N18" s="423"/>
      <c r="O18" s="424"/>
    </row>
    <row r="19" spans="1:16" s="17" customFormat="1" ht="25.5" customHeight="1" thickBot="1">
      <c r="A19" s="3"/>
      <c r="B19" s="243" t="s">
        <v>67</v>
      </c>
      <c r="C19" s="244"/>
      <c r="D19" s="245"/>
      <c r="E19" s="452">
        <v>0</v>
      </c>
      <c r="F19" s="453"/>
      <c r="G19" s="373" t="s">
        <v>58</v>
      </c>
      <c r="H19" s="244"/>
      <c r="I19" s="374"/>
      <c r="J19" s="370" t="s">
        <v>55</v>
      </c>
      <c r="K19" s="246"/>
      <c r="L19" s="246"/>
      <c r="M19" s="449"/>
      <c r="N19" s="450"/>
      <c r="O19" s="451"/>
    </row>
    <row r="20" spans="1:16" s="17" customFormat="1" ht="22.5" customHeight="1" thickBot="1">
      <c r="A20" s="3"/>
      <c r="B20" s="250" t="s">
        <v>165</v>
      </c>
      <c r="C20" s="8"/>
      <c r="D20" s="251"/>
      <c r="E20" s="252"/>
      <c r="F20" s="253"/>
      <c r="G20" s="372" t="s">
        <v>54</v>
      </c>
      <c r="H20" s="254"/>
      <c r="I20" s="255" t="s">
        <v>36</v>
      </c>
      <c r="J20" s="371" t="s">
        <v>56</v>
      </c>
      <c r="K20" s="21"/>
      <c r="L20" s="256" t="s">
        <v>36</v>
      </c>
      <c r="M20" s="257"/>
      <c r="N20" s="257"/>
      <c r="O20" s="258"/>
    </row>
    <row r="21" spans="1:16" s="17" customFormat="1" ht="9" customHeight="1" thickBot="1">
      <c r="A21" s="3"/>
      <c r="B21" s="259"/>
      <c r="C21" s="260"/>
      <c r="D21" s="261"/>
      <c r="E21" s="261"/>
      <c r="F21" s="262"/>
      <c r="G21" s="263"/>
      <c r="H21" s="260"/>
      <c r="I21" s="260"/>
      <c r="J21" s="263"/>
      <c r="K21" s="260"/>
      <c r="L21" s="260"/>
      <c r="M21" s="260"/>
      <c r="N21" s="260"/>
      <c r="O21" s="264"/>
    </row>
    <row r="22" spans="1:16" s="17" customFormat="1" ht="24.95" customHeight="1" thickBot="1">
      <c r="A22" s="3"/>
      <c r="B22" s="159" t="s">
        <v>65</v>
      </c>
      <c r="C22" s="160"/>
      <c r="D22" s="161"/>
      <c r="E22" s="248"/>
      <c r="F22" s="249" t="s">
        <v>52</v>
      </c>
      <c r="G22" s="456"/>
      <c r="H22" s="457"/>
      <c r="I22" s="218" t="s">
        <v>50</v>
      </c>
      <c r="J22" s="460"/>
      <c r="K22" s="461"/>
      <c r="L22" s="157" t="s">
        <v>57</v>
      </c>
      <c r="M22" s="157"/>
      <c r="N22" s="214"/>
      <c r="O22" s="215"/>
    </row>
    <row r="23" spans="1:16" s="17" customFormat="1" ht="24.95" customHeight="1" thickBot="1">
      <c r="A23" s="3"/>
      <c r="B23" s="159" t="s">
        <v>66</v>
      </c>
      <c r="C23" s="160"/>
      <c r="D23" s="161"/>
      <c r="E23" s="248"/>
      <c r="F23" s="184" t="s">
        <v>52</v>
      </c>
      <c r="G23" s="458">
        <v>0</v>
      </c>
      <c r="H23" s="459"/>
      <c r="I23" s="219" t="s">
        <v>50</v>
      </c>
      <c r="J23" s="462">
        <v>0</v>
      </c>
      <c r="K23" s="463"/>
      <c r="L23" s="158" t="s">
        <v>57</v>
      </c>
      <c r="M23" s="158"/>
      <c r="N23" s="216"/>
      <c r="O23" s="217"/>
    </row>
    <row r="24" spans="1:16" s="18" customFormat="1" ht="27" customHeight="1" thickBot="1">
      <c r="A24" s="9"/>
      <c r="B24" s="162"/>
      <c r="C24" s="163"/>
      <c r="D24" s="161"/>
      <c r="E24" s="248"/>
      <c r="F24" s="164"/>
      <c r="G24" s="164"/>
      <c r="H24" s="165"/>
      <c r="I24" s="166"/>
      <c r="J24" s="466"/>
      <c r="K24" s="467"/>
      <c r="L24" s="167"/>
      <c r="M24" s="83"/>
      <c r="N24" s="83"/>
      <c r="O24" s="168"/>
    </row>
    <row r="25" spans="1:16" s="18" customFormat="1" ht="8.25" customHeight="1">
      <c r="A25" s="9"/>
      <c r="B25" s="267"/>
      <c r="C25" s="268"/>
      <c r="D25" s="269"/>
      <c r="E25" s="269"/>
      <c r="F25" s="270"/>
      <c r="G25" s="270"/>
      <c r="H25" s="271"/>
      <c r="I25" s="272"/>
      <c r="J25" s="273"/>
      <c r="K25" s="273"/>
      <c r="L25" s="273"/>
      <c r="M25" s="274"/>
      <c r="N25" s="274"/>
      <c r="O25" s="275"/>
    </row>
    <row r="26" spans="1:16" s="17" customFormat="1" ht="24" customHeight="1">
      <c r="A26" s="156" t="s">
        <v>20</v>
      </c>
      <c r="B26" s="265" t="s">
        <v>164</v>
      </c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66"/>
    </row>
    <row r="27" spans="1:16" s="17" customFormat="1" ht="23.25" customHeight="1">
      <c r="A27" s="3"/>
      <c r="B27" s="404"/>
      <c r="C27" s="405"/>
      <c r="D27" s="405"/>
      <c r="E27" s="405"/>
      <c r="F27" s="405"/>
      <c r="G27" s="405"/>
      <c r="H27" s="405"/>
      <c r="I27" s="405"/>
      <c r="J27" s="405"/>
      <c r="K27" s="405"/>
      <c r="L27" s="405"/>
      <c r="M27" s="405"/>
      <c r="N27" s="405"/>
      <c r="O27" s="406"/>
    </row>
    <row r="28" spans="1:16" s="28" customFormat="1" ht="24.75" customHeight="1">
      <c r="A28" s="10"/>
      <c r="B28" s="404"/>
      <c r="C28" s="405"/>
      <c r="D28" s="405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406"/>
    </row>
    <row r="29" spans="1:16" s="28" customFormat="1" ht="26.25" customHeight="1" thickBot="1">
      <c r="A29" s="10"/>
      <c r="B29" s="404"/>
      <c r="C29" s="405"/>
      <c r="D29" s="405"/>
      <c r="E29" s="405"/>
      <c r="F29" s="405"/>
      <c r="G29" s="405"/>
      <c r="H29" s="405"/>
      <c r="I29" s="405"/>
      <c r="J29" s="405"/>
      <c r="K29" s="405"/>
      <c r="L29" s="405"/>
      <c r="M29" s="405"/>
      <c r="N29" s="405"/>
      <c r="O29" s="406"/>
    </row>
    <row r="30" spans="1:16" s="390" customFormat="1" ht="28.5" customHeight="1" thickBot="1">
      <c r="A30" s="384"/>
      <c r="B30" s="385"/>
      <c r="C30" s="379" t="s">
        <v>53</v>
      </c>
      <c r="D30" s="378"/>
      <c r="E30" s="386" t="s">
        <v>48</v>
      </c>
      <c r="F30" s="379"/>
      <c r="G30" s="380"/>
      <c r="H30" s="387" t="s">
        <v>61</v>
      </c>
      <c r="I30" s="381"/>
      <c r="J30" s="388"/>
      <c r="K30" s="386" t="s">
        <v>21</v>
      </c>
      <c r="L30" s="381"/>
      <c r="M30" s="382"/>
      <c r="N30" s="389"/>
      <c r="O30" s="383"/>
    </row>
    <row r="31" spans="1:16" s="17" customFormat="1" ht="18" customHeight="1" thickBot="1">
      <c r="A31" s="3"/>
      <c r="B31" s="29" t="s">
        <v>22</v>
      </c>
      <c r="C31" s="11"/>
      <c r="D31" s="12"/>
      <c r="E31" s="11"/>
      <c r="F31" s="30"/>
      <c r="G31" s="12"/>
      <c r="H31" s="12"/>
      <c r="I31" s="30"/>
      <c r="J31" s="12"/>
      <c r="K31" s="11"/>
      <c r="L31" s="11"/>
      <c r="M31" s="11"/>
      <c r="N31" s="30"/>
      <c r="O31" s="12"/>
    </row>
    <row r="32" spans="1:16" s="17" customFormat="1" ht="28.5" customHeight="1" thickBot="1">
      <c r="A32" s="3"/>
      <c r="B32" s="278" t="s">
        <v>23</v>
      </c>
      <c r="C32" s="284" t="s">
        <v>161</v>
      </c>
      <c r="D32" s="285"/>
      <c r="E32" s="286"/>
      <c r="F32" s="391" t="s">
        <v>168</v>
      </c>
      <c r="G32" s="279" t="s">
        <v>24</v>
      </c>
      <c r="H32" s="279" t="s">
        <v>25</v>
      </c>
      <c r="I32" s="279" t="s">
        <v>26</v>
      </c>
      <c r="J32" s="287" t="s">
        <v>27</v>
      </c>
      <c r="K32" s="288"/>
      <c r="L32" s="415" t="s">
        <v>160</v>
      </c>
      <c r="M32" s="416"/>
      <c r="N32" s="289" t="s">
        <v>28</v>
      </c>
      <c r="O32" s="290"/>
      <c r="P32" s="31"/>
    </row>
    <row r="33" spans="1:15" s="17" customFormat="1" ht="24.75" customHeight="1" thickBot="1">
      <c r="A33" s="3"/>
      <c r="B33" s="417"/>
      <c r="C33" s="283" t="s">
        <v>74</v>
      </c>
      <c r="D33" s="280" t="s">
        <v>73</v>
      </c>
      <c r="E33" s="280" t="s">
        <v>75</v>
      </c>
      <c r="F33" s="281" t="s">
        <v>181</v>
      </c>
      <c r="G33" s="282" t="s">
        <v>29</v>
      </c>
      <c r="H33" s="282" t="s">
        <v>30</v>
      </c>
      <c r="I33" s="282" t="s">
        <v>31</v>
      </c>
      <c r="J33" s="32" t="s">
        <v>32</v>
      </c>
      <c r="K33" s="33" t="s">
        <v>33</v>
      </c>
      <c r="L33" s="413" t="s">
        <v>172</v>
      </c>
      <c r="M33" s="414"/>
      <c r="N33" s="34" t="s">
        <v>34</v>
      </c>
      <c r="O33" s="35" t="s">
        <v>35</v>
      </c>
    </row>
    <row r="34" spans="1:15" s="17" customFormat="1" ht="30" customHeight="1">
      <c r="A34" s="3"/>
      <c r="B34" s="408"/>
      <c r="C34" s="410"/>
      <c r="D34" s="410"/>
      <c r="E34" s="426"/>
      <c r="F34" s="425">
        <f t="shared" ref="F34:F50" si="0">SUM(E34*0.585)</f>
        <v>0</v>
      </c>
      <c r="G34" s="392"/>
      <c r="H34" s="392"/>
      <c r="I34" s="392"/>
      <c r="J34" s="392"/>
      <c r="K34" s="392"/>
      <c r="L34" s="393"/>
      <c r="M34" s="392"/>
      <c r="N34" s="392"/>
      <c r="O34" s="395"/>
    </row>
    <row r="35" spans="1:15" s="17" customFormat="1" ht="30" customHeight="1">
      <c r="A35" s="3"/>
      <c r="B35" s="408"/>
      <c r="C35" s="410"/>
      <c r="D35" s="410"/>
      <c r="E35" s="426"/>
      <c r="F35" s="425">
        <f t="shared" si="0"/>
        <v>0</v>
      </c>
      <c r="G35" s="392"/>
      <c r="H35" s="392"/>
      <c r="I35" s="392"/>
      <c r="J35" s="392"/>
      <c r="K35" s="392"/>
      <c r="L35" s="393"/>
      <c r="M35" s="392"/>
      <c r="N35" s="392"/>
      <c r="O35" s="395"/>
    </row>
    <row r="36" spans="1:15" s="17" customFormat="1" ht="30" customHeight="1">
      <c r="A36" s="3"/>
      <c r="B36" s="408"/>
      <c r="C36" s="410"/>
      <c r="D36" s="410"/>
      <c r="E36" s="426"/>
      <c r="F36" s="425">
        <f t="shared" si="0"/>
        <v>0</v>
      </c>
      <c r="G36" s="392"/>
      <c r="H36" s="392"/>
      <c r="I36" s="392"/>
      <c r="J36" s="392"/>
      <c r="K36" s="392"/>
      <c r="L36" s="393"/>
      <c r="M36" s="392"/>
      <c r="N36" s="392"/>
      <c r="O36" s="395"/>
    </row>
    <row r="37" spans="1:15" s="17" customFormat="1" ht="30" customHeight="1">
      <c r="A37" s="3"/>
      <c r="B37" s="408"/>
      <c r="C37" s="410"/>
      <c r="D37" s="410"/>
      <c r="E37" s="426"/>
      <c r="F37" s="425">
        <f t="shared" si="0"/>
        <v>0</v>
      </c>
      <c r="G37" s="392"/>
      <c r="H37" s="392"/>
      <c r="I37" s="392"/>
      <c r="J37" s="392"/>
      <c r="K37" s="392"/>
      <c r="L37" s="393"/>
      <c r="M37" s="392"/>
      <c r="N37" s="392"/>
      <c r="O37" s="395"/>
    </row>
    <row r="38" spans="1:15" s="17" customFormat="1" ht="30" customHeight="1">
      <c r="A38" s="3"/>
      <c r="B38" s="408"/>
      <c r="C38" s="410"/>
      <c r="D38" s="410"/>
      <c r="E38" s="426"/>
      <c r="F38" s="425">
        <f t="shared" si="0"/>
        <v>0</v>
      </c>
      <c r="G38" s="392"/>
      <c r="H38" s="392"/>
      <c r="I38" s="392"/>
      <c r="J38" s="392"/>
      <c r="K38" s="392"/>
      <c r="L38" s="393"/>
      <c r="M38" s="392"/>
      <c r="N38" s="392"/>
      <c r="O38" s="395"/>
    </row>
    <row r="39" spans="1:15" s="17" customFormat="1" ht="30" customHeight="1">
      <c r="A39" s="3"/>
      <c r="B39" s="408"/>
      <c r="C39" s="410"/>
      <c r="D39" s="410"/>
      <c r="E39" s="426"/>
      <c r="F39" s="425">
        <f t="shared" si="0"/>
        <v>0</v>
      </c>
      <c r="G39" s="392"/>
      <c r="H39" s="392"/>
      <c r="I39" s="392"/>
      <c r="J39" s="392"/>
      <c r="K39" s="392"/>
      <c r="L39" s="393"/>
      <c r="M39" s="392"/>
      <c r="N39" s="392"/>
      <c r="O39" s="395"/>
    </row>
    <row r="40" spans="1:15" s="17" customFormat="1" ht="30" customHeight="1">
      <c r="A40" s="3"/>
      <c r="B40" s="408"/>
      <c r="C40" s="410"/>
      <c r="D40" s="410"/>
      <c r="E40" s="426"/>
      <c r="F40" s="425">
        <f t="shared" si="0"/>
        <v>0</v>
      </c>
      <c r="G40" s="392"/>
      <c r="H40" s="392"/>
      <c r="I40" s="392"/>
      <c r="J40" s="392"/>
      <c r="K40" s="392"/>
      <c r="L40" s="393"/>
      <c r="M40" s="392"/>
      <c r="N40" s="392"/>
      <c r="O40" s="395"/>
    </row>
    <row r="41" spans="1:15" s="17" customFormat="1" ht="30" customHeight="1">
      <c r="A41" s="3"/>
      <c r="B41" s="408"/>
      <c r="C41" s="410"/>
      <c r="D41" s="410"/>
      <c r="E41" s="426"/>
      <c r="F41" s="425">
        <f t="shared" si="0"/>
        <v>0</v>
      </c>
      <c r="G41" s="392"/>
      <c r="H41" s="392"/>
      <c r="I41" s="392"/>
      <c r="J41" s="392"/>
      <c r="K41" s="392"/>
      <c r="L41" s="393"/>
      <c r="M41" s="392"/>
      <c r="N41" s="392"/>
      <c r="O41" s="395"/>
    </row>
    <row r="42" spans="1:15" s="17" customFormat="1" ht="30" customHeight="1">
      <c r="A42" s="3"/>
      <c r="B42" s="408"/>
      <c r="C42" s="410"/>
      <c r="D42" s="410"/>
      <c r="E42" s="426"/>
      <c r="F42" s="425">
        <f t="shared" si="0"/>
        <v>0</v>
      </c>
      <c r="G42" s="392"/>
      <c r="H42" s="392"/>
      <c r="I42" s="392"/>
      <c r="J42" s="392"/>
      <c r="K42" s="392"/>
      <c r="L42" s="393"/>
      <c r="M42" s="392"/>
      <c r="N42" s="392"/>
      <c r="O42" s="395"/>
    </row>
    <row r="43" spans="1:15" s="17" customFormat="1" ht="30" customHeight="1">
      <c r="A43" s="3"/>
      <c r="B43" s="408"/>
      <c r="C43" s="410"/>
      <c r="D43" s="410"/>
      <c r="E43" s="426"/>
      <c r="F43" s="425">
        <f t="shared" si="0"/>
        <v>0</v>
      </c>
      <c r="G43" s="392"/>
      <c r="H43" s="392"/>
      <c r="I43" s="392"/>
      <c r="J43" s="392"/>
      <c r="K43" s="392"/>
      <c r="L43" s="393"/>
      <c r="M43" s="392"/>
      <c r="N43" s="392"/>
      <c r="O43" s="395"/>
    </row>
    <row r="44" spans="1:15" s="17" customFormat="1" ht="30" customHeight="1">
      <c r="A44" s="3"/>
      <c r="B44" s="408"/>
      <c r="C44" s="410"/>
      <c r="D44" s="410"/>
      <c r="E44" s="426"/>
      <c r="F44" s="425">
        <f t="shared" si="0"/>
        <v>0</v>
      </c>
      <c r="G44" s="392"/>
      <c r="H44" s="392"/>
      <c r="I44" s="392"/>
      <c r="J44" s="392"/>
      <c r="K44" s="392"/>
      <c r="L44" s="393"/>
      <c r="M44" s="392"/>
      <c r="N44" s="392"/>
      <c r="O44" s="395"/>
    </row>
    <row r="45" spans="1:15" s="17" customFormat="1" ht="30" customHeight="1">
      <c r="A45" s="3"/>
      <c r="B45" s="408"/>
      <c r="C45" s="410"/>
      <c r="D45" s="410"/>
      <c r="E45" s="426"/>
      <c r="F45" s="425">
        <f t="shared" si="0"/>
        <v>0</v>
      </c>
      <c r="G45" s="392"/>
      <c r="H45" s="392"/>
      <c r="I45" s="392"/>
      <c r="J45" s="392"/>
      <c r="K45" s="392"/>
      <c r="L45" s="393"/>
      <c r="M45" s="392"/>
      <c r="N45" s="392"/>
      <c r="O45" s="395"/>
    </row>
    <row r="46" spans="1:15" s="17" customFormat="1" ht="30" customHeight="1">
      <c r="A46" s="3"/>
      <c r="B46" s="408"/>
      <c r="C46" s="410"/>
      <c r="D46" s="410"/>
      <c r="E46" s="426"/>
      <c r="F46" s="425">
        <f t="shared" si="0"/>
        <v>0</v>
      </c>
      <c r="G46" s="392"/>
      <c r="H46" s="392"/>
      <c r="I46" s="392"/>
      <c r="J46" s="392"/>
      <c r="K46" s="392"/>
      <c r="L46" s="393"/>
      <c r="M46" s="392"/>
      <c r="N46" s="392"/>
      <c r="O46" s="395"/>
    </row>
    <row r="47" spans="1:15" s="17" customFormat="1" ht="30" customHeight="1">
      <c r="A47" s="3"/>
      <c r="B47" s="408"/>
      <c r="C47" s="410"/>
      <c r="D47" s="410"/>
      <c r="E47" s="426"/>
      <c r="F47" s="425">
        <f t="shared" si="0"/>
        <v>0</v>
      </c>
      <c r="G47" s="392"/>
      <c r="H47" s="392"/>
      <c r="I47" s="392"/>
      <c r="J47" s="392"/>
      <c r="K47" s="392"/>
      <c r="L47" s="393"/>
      <c r="M47" s="392"/>
      <c r="N47" s="392"/>
      <c r="O47" s="395"/>
    </row>
    <row r="48" spans="1:15" s="17" customFormat="1" ht="30" customHeight="1">
      <c r="A48" s="3"/>
      <c r="B48" s="408"/>
      <c r="C48" s="410"/>
      <c r="D48" s="410"/>
      <c r="E48" s="426"/>
      <c r="F48" s="425">
        <f t="shared" si="0"/>
        <v>0</v>
      </c>
      <c r="G48" s="392"/>
      <c r="H48" s="392"/>
      <c r="I48" s="392"/>
      <c r="J48" s="392"/>
      <c r="K48" s="392"/>
      <c r="L48" s="393"/>
      <c r="M48" s="392"/>
      <c r="N48" s="392"/>
      <c r="O48" s="395"/>
    </row>
    <row r="49" spans="1:15" s="17" customFormat="1" ht="30" customHeight="1">
      <c r="A49" s="3" t="s">
        <v>36</v>
      </c>
      <c r="B49" s="408"/>
      <c r="C49" s="410"/>
      <c r="D49" s="410"/>
      <c r="E49" s="426"/>
      <c r="F49" s="425">
        <f t="shared" si="0"/>
        <v>0</v>
      </c>
      <c r="G49" s="392"/>
      <c r="H49" s="392"/>
      <c r="I49" s="392"/>
      <c r="J49" s="392"/>
      <c r="K49" s="392"/>
      <c r="L49" s="393"/>
      <c r="M49" s="392"/>
      <c r="N49" s="392"/>
      <c r="O49" s="395"/>
    </row>
    <row r="50" spans="1:15" s="17" customFormat="1" ht="30" customHeight="1" thickBot="1">
      <c r="A50" s="3"/>
      <c r="B50" s="409"/>
      <c r="C50" s="411"/>
      <c r="D50" s="412"/>
      <c r="E50" s="426"/>
      <c r="F50" s="425">
        <f t="shared" si="0"/>
        <v>0</v>
      </c>
      <c r="G50" s="392"/>
      <c r="H50" s="392"/>
      <c r="I50" s="392"/>
      <c r="J50" s="392"/>
      <c r="K50" s="392"/>
      <c r="L50" s="394"/>
      <c r="M50" s="392"/>
      <c r="N50" s="392"/>
      <c r="O50" s="394"/>
    </row>
    <row r="51" spans="1:15" s="17" customFormat="1" ht="26.1" customHeight="1" thickBot="1">
      <c r="A51" s="3"/>
      <c r="B51" s="162"/>
      <c r="C51" s="396"/>
      <c r="D51" s="84" t="s">
        <v>37</v>
      </c>
      <c r="E51" s="427">
        <f>SUM(E34:E50)</f>
        <v>0</v>
      </c>
      <c r="F51" s="397">
        <f t="shared" ref="F51:K51" si="1">SUM(F34:F50)</f>
        <v>0</v>
      </c>
      <c r="G51" s="398">
        <f t="shared" si="1"/>
        <v>0</v>
      </c>
      <c r="H51" s="398">
        <f t="shared" si="1"/>
        <v>0</v>
      </c>
      <c r="I51" s="399">
        <f t="shared" si="1"/>
        <v>0</v>
      </c>
      <c r="J51" s="400">
        <f t="shared" si="1"/>
        <v>0</v>
      </c>
      <c r="K51" s="398">
        <f t="shared" si="1"/>
        <v>0</v>
      </c>
      <c r="L51" s="401"/>
      <c r="M51" s="403">
        <f>SUM(M34:M50)</f>
        <v>0</v>
      </c>
      <c r="N51" s="403">
        <f>SUM(N34:N50)</f>
        <v>0</v>
      </c>
      <c r="O51" s="402"/>
    </row>
    <row r="52" spans="1:15" s="17" customFormat="1" ht="26.1" customHeight="1">
      <c r="A52" s="3"/>
      <c r="B52" s="85" t="s">
        <v>59</v>
      </c>
      <c r="C52" s="86"/>
      <c r="D52" s="87"/>
      <c r="E52" s="88"/>
      <c r="G52" s="89"/>
      <c r="H52" s="89"/>
      <c r="I52" s="112"/>
      <c r="J52" s="111" t="s">
        <v>177</v>
      </c>
      <c r="K52" s="105"/>
      <c r="L52" s="105"/>
      <c r="M52" s="105"/>
      <c r="N52" s="105"/>
      <c r="O52" s="108">
        <f>SUM(F51:N51)</f>
        <v>0</v>
      </c>
    </row>
    <row r="53" spans="1:15" s="17" customFormat="1" ht="16.5" customHeight="1">
      <c r="A53" s="3"/>
      <c r="B53" s="90" t="s">
        <v>38</v>
      </c>
      <c r="C53" s="44"/>
      <c r="D53" s="44"/>
      <c r="E53" s="91"/>
      <c r="F53" s="92"/>
      <c r="G53" s="93"/>
      <c r="H53" s="94"/>
      <c r="I53" s="113"/>
      <c r="J53" s="106"/>
      <c r="K53" s="107"/>
      <c r="L53" s="107"/>
      <c r="M53" s="107"/>
      <c r="N53" s="147"/>
      <c r="O53" s="148"/>
    </row>
    <row r="54" spans="1:15" s="17" customFormat="1" ht="20.100000000000001" customHeight="1">
      <c r="A54" s="9"/>
      <c r="B54" s="116" t="s">
        <v>76</v>
      </c>
      <c r="C54" s="117"/>
      <c r="D54" s="118"/>
      <c r="E54" s="119"/>
      <c r="F54" s="143" t="s">
        <v>39</v>
      </c>
      <c r="G54" s="144"/>
      <c r="H54" s="145"/>
      <c r="I54" s="146"/>
      <c r="J54" s="292" t="s">
        <v>79</v>
      </c>
      <c r="K54" s="120"/>
      <c r="L54" s="120"/>
      <c r="M54" s="291" t="s">
        <v>78</v>
      </c>
      <c r="N54" s="149"/>
      <c r="O54" s="295" t="s">
        <v>77</v>
      </c>
    </row>
    <row r="55" spans="1:15" s="17" customFormat="1" ht="25.5" customHeight="1" thickBot="1">
      <c r="A55" s="3"/>
      <c r="B55" s="139">
        <f>C11</f>
        <v>0</v>
      </c>
      <c r="C55" s="140"/>
      <c r="D55" s="141"/>
      <c r="E55" s="142"/>
      <c r="F55" s="220"/>
      <c r="G55" s="221"/>
      <c r="H55" s="222"/>
      <c r="I55" s="223" t="s">
        <v>36</v>
      </c>
      <c r="J55" s="468"/>
      <c r="K55" s="469"/>
      <c r="L55" s="470"/>
      <c r="M55" s="471"/>
      <c r="N55" s="472"/>
      <c r="O55" s="294"/>
    </row>
    <row r="56" spans="1:15" s="96" customFormat="1" ht="20.25" customHeight="1">
      <c r="A56" s="156" t="s">
        <v>40</v>
      </c>
      <c r="B56" s="36" t="s">
        <v>41</v>
      </c>
      <c r="C56" s="37"/>
      <c r="D56" s="38"/>
      <c r="E56" s="37"/>
      <c r="F56" s="38"/>
      <c r="G56" s="37"/>
      <c r="H56" s="39"/>
      <c r="I56" s="39"/>
      <c r="J56" s="136" t="s">
        <v>51</v>
      </c>
      <c r="K56" s="137"/>
      <c r="L56" s="138"/>
      <c r="M56" s="138"/>
      <c r="N56" s="95"/>
      <c r="O56" s="293"/>
    </row>
    <row r="57" spans="1:15" s="17" customFormat="1" ht="18.75" customHeight="1">
      <c r="A57" s="3"/>
      <c r="B57" s="40" t="s">
        <v>42</v>
      </c>
      <c r="C57" s="18"/>
      <c r="D57" s="41"/>
      <c r="E57" s="41"/>
      <c r="F57" s="42"/>
      <c r="G57" s="42"/>
      <c r="H57" s="42"/>
      <c r="I57" s="42"/>
      <c r="J57" s="434"/>
      <c r="K57" s="170"/>
      <c r="L57" s="170"/>
      <c r="M57" s="170"/>
      <c r="N57" s="170"/>
      <c r="O57" s="137"/>
    </row>
    <row r="58" spans="1:15" s="17" customFormat="1" ht="21" customHeight="1">
      <c r="A58" s="3"/>
      <c r="B58" s="43" t="s">
        <v>43</v>
      </c>
      <c r="C58" s="44"/>
      <c r="D58" s="45"/>
      <c r="E58" s="45"/>
      <c r="F58" s="45"/>
      <c r="G58" s="46"/>
      <c r="H58" s="47"/>
      <c r="I58" s="47"/>
      <c r="J58" s="169" t="s">
        <v>174</v>
      </c>
      <c r="K58" s="173"/>
      <c r="L58" s="173"/>
      <c r="M58" s="173"/>
      <c r="N58" s="173"/>
      <c r="O58" s="171">
        <f>O52</f>
        <v>0</v>
      </c>
    </row>
    <row r="59" spans="1:15" s="17" customFormat="1" ht="20.25" customHeight="1">
      <c r="A59" s="3"/>
      <c r="B59" s="377" t="s">
        <v>178</v>
      </c>
      <c r="C59" s="121"/>
      <c r="D59" s="122"/>
      <c r="E59" s="123" t="s">
        <v>44</v>
      </c>
      <c r="F59" s="114" t="s">
        <v>60</v>
      </c>
      <c r="G59" s="115"/>
      <c r="H59" s="114" t="s">
        <v>80</v>
      </c>
      <c r="I59" s="124"/>
      <c r="J59" s="172" t="s">
        <v>170</v>
      </c>
      <c r="K59" s="176"/>
      <c r="L59" s="176"/>
      <c r="M59" s="176"/>
      <c r="N59" s="176"/>
      <c r="O59" s="174">
        <f>E19</f>
        <v>0</v>
      </c>
    </row>
    <row r="60" spans="1:15" s="17" customFormat="1" ht="30" customHeight="1" thickBot="1">
      <c r="A60" s="3"/>
      <c r="B60" s="444"/>
      <c r="C60" s="445"/>
      <c r="D60" s="446"/>
      <c r="E60" s="375"/>
      <c r="F60" s="464"/>
      <c r="G60" s="465"/>
      <c r="H60" s="454">
        <f>O61</f>
        <v>0</v>
      </c>
      <c r="I60" s="455"/>
      <c r="J60" s="175" t="s">
        <v>81</v>
      </c>
      <c r="K60" s="178"/>
      <c r="L60" s="179"/>
      <c r="M60" s="179"/>
      <c r="N60" s="180"/>
      <c r="O60" s="177">
        <f>G22+G23+J22+J23</f>
        <v>0</v>
      </c>
    </row>
    <row r="61" spans="1:15" s="17" customFormat="1" ht="30" customHeight="1" thickBot="1">
      <c r="A61" s="3"/>
      <c r="B61" s="441" t="s">
        <v>180</v>
      </c>
      <c r="C61" s="442"/>
      <c r="D61" s="443"/>
      <c r="E61" s="123" t="s">
        <v>175</v>
      </c>
      <c r="F61" s="429"/>
      <c r="G61" s="430"/>
      <c r="H61" s="431"/>
      <c r="I61" s="432"/>
      <c r="J61" s="172" t="s">
        <v>45</v>
      </c>
      <c r="K61" s="178"/>
      <c r="L61" s="179"/>
      <c r="M61" s="179"/>
      <c r="N61" s="180"/>
      <c r="O61" s="181">
        <f>SUM(O58:O60)</f>
        <v>0</v>
      </c>
    </row>
    <row r="62" spans="1:15" s="17" customFormat="1" ht="30" customHeight="1">
      <c r="A62" s="3"/>
      <c r="B62" s="407"/>
      <c r="C62" s="224"/>
      <c r="D62" s="225"/>
      <c r="E62" s="226"/>
      <c r="F62" s="227"/>
      <c r="G62" s="228"/>
      <c r="H62" s="229"/>
      <c r="I62" s="230"/>
      <c r="J62" s="172"/>
      <c r="K62" s="178"/>
      <c r="L62" s="182"/>
      <c r="M62" s="182"/>
      <c r="N62" s="182"/>
      <c r="O62" s="433"/>
    </row>
    <row r="63" spans="1:15" s="17" customFormat="1" ht="19.5" customHeight="1" thickBot="1">
      <c r="A63" s="3"/>
      <c r="B63" s="376" t="s">
        <v>176</v>
      </c>
      <c r="C63" s="151"/>
      <c r="D63" s="152"/>
      <c r="E63" s="152"/>
      <c r="F63" s="153"/>
      <c r="G63" s="153"/>
      <c r="H63" s="154"/>
      <c r="I63" s="155"/>
      <c r="J63" s="439" t="s">
        <v>174</v>
      </c>
      <c r="K63" s="179"/>
      <c r="L63" s="183"/>
      <c r="M63" s="183"/>
      <c r="N63" s="183"/>
      <c r="O63" s="174">
        <f>O52</f>
        <v>0</v>
      </c>
    </row>
    <row r="64" spans="1:15" s="17" customFormat="1" ht="27" customHeight="1" thickBot="1">
      <c r="A64" s="3"/>
      <c r="B64" s="52"/>
      <c r="C64" s="53"/>
      <c r="D64" s="54"/>
      <c r="E64" s="55"/>
      <c r="F64" s="55"/>
      <c r="G64" s="56"/>
      <c r="H64" s="57"/>
      <c r="I64" s="58"/>
      <c r="J64" s="175"/>
      <c r="K64" s="437"/>
      <c r="L64" s="438"/>
      <c r="M64" s="438"/>
      <c r="N64" s="438"/>
      <c r="O64" s="174">
        <f>K24</f>
        <v>0</v>
      </c>
    </row>
    <row r="65" spans="1:15" s="101" customFormat="1" ht="18.75" thickBot="1">
      <c r="A65" s="3"/>
      <c r="B65" s="27" t="s">
        <v>46</v>
      </c>
      <c r="C65" s="97"/>
      <c r="D65" s="98"/>
      <c r="E65" s="98"/>
      <c r="F65" s="98"/>
      <c r="G65" s="99"/>
      <c r="H65" s="100"/>
      <c r="I65" s="100"/>
      <c r="J65" s="296" t="s">
        <v>171</v>
      </c>
      <c r="K65" s="435"/>
      <c r="L65" s="435"/>
      <c r="M65" s="435"/>
      <c r="N65" s="436"/>
      <c r="O65" s="297">
        <f>O63-O64</f>
        <v>0</v>
      </c>
    </row>
    <row r="66" spans="1:15" s="17" customFormat="1" ht="15.75">
      <c r="A66" s="3"/>
      <c r="B66" s="440" t="s">
        <v>179</v>
      </c>
      <c r="C66" s="102"/>
      <c r="D66" s="42"/>
      <c r="E66" s="42"/>
      <c r="F66" s="42"/>
      <c r="G66" s="103"/>
      <c r="H66" s="104"/>
      <c r="I66" s="104"/>
      <c r="K66" s="42"/>
      <c r="L66" s="42"/>
      <c r="M66" s="42"/>
      <c r="N66" s="42"/>
      <c r="O66" s="98"/>
    </row>
    <row r="67" spans="1:15">
      <c r="D67" s="1"/>
      <c r="E67" s="1"/>
      <c r="F67" s="1" t="s">
        <v>47</v>
      </c>
      <c r="G67" s="1"/>
      <c r="H67" s="1"/>
      <c r="I67" s="1"/>
      <c r="J67" s="26"/>
      <c r="K67" s="1"/>
      <c r="L67" s="1"/>
      <c r="M67" s="1"/>
      <c r="N67" s="1"/>
      <c r="O67" s="42"/>
    </row>
    <row r="68" spans="1:15">
      <c r="J68" s="1"/>
      <c r="O68" s="1"/>
    </row>
  </sheetData>
  <mergeCells count="17">
    <mergeCell ref="C11:E11"/>
    <mergeCell ref="B61:D61"/>
    <mergeCell ref="B60:D60"/>
    <mergeCell ref="N10:O10"/>
    <mergeCell ref="M19:O19"/>
    <mergeCell ref="E19:F19"/>
    <mergeCell ref="H60:I60"/>
    <mergeCell ref="G22:H22"/>
    <mergeCell ref="G23:H23"/>
    <mergeCell ref="J22:K22"/>
    <mergeCell ref="J23:K23"/>
    <mergeCell ref="F60:G60"/>
    <mergeCell ref="J24:K24"/>
    <mergeCell ref="J55:L55"/>
    <mergeCell ref="M55:N55"/>
    <mergeCell ref="E13:F13"/>
    <mergeCell ref="C12:E12"/>
  </mergeCells>
  <phoneticPr fontId="26" type="noConversion"/>
  <printOptions horizontalCentered="1" verticalCentered="1"/>
  <pageMargins left="0" right="0" top="0" bottom="0" header="0" footer="0"/>
  <pageSetup scale="43" orientation="portrait" r:id="rId1"/>
  <headerFooter alignWithMargins="0">
    <oddFooter>&amp;R&amp;Z&amp;F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3"/>
  <sheetViews>
    <sheetView workbookViewId="0">
      <selection activeCell="F15" sqref="F15:F17"/>
    </sheetView>
  </sheetViews>
  <sheetFormatPr defaultColWidth="9.140625" defaultRowHeight="15"/>
  <cols>
    <col min="1" max="1" width="12.7109375" style="298" customWidth="1"/>
    <col min="2" max="2" width="17.140625" style="298" customWidth="1"/>
    <col min="3" max="3" width="16.85546875" style="298" customWidth="1"/>
    <col min="4" max="4" width="11.42578125" style="298" customWidth="1"/>
    <col min="5" max="5" width="9.140625" style="298"/>
    <col min="6" max="6" width="10.7109375" style="298" customWidth="1"/>
    <col min="7" max="7" width="11.28515625" style="298" customWidth="1"/>
    <col min="8" max="8" width="11.140625" style="298" customWidth="1"/>
    <col min="9" max="9" width="10.42578125" style="298" customWidth="1"/>
    <col min="10" max="10" width="10" style="298" customWidth="1"/>
    <col min="11" max="16384" width="9.140625" style="298"/>
  </cols>
  <sheetData>
    <row r="1" spans="1:12" ht="23.25">
      <c r="A1" s="483" t="s">
        <v>82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</row>
    <row r="2" spans="1:12" ht="4.5" customHeight="1">
      <c r="A2" s="484"/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</row>
    <row r="3" spans="1:12" ht="23.25" customHeight="1">
      <c r="A3" s="299" t="s">
        <v>83</v>
      </c>
      <c r="B3" s="300"/>
      <c r="C3" s="299" t="s">
        <v>84</v>
      </c>
      <c r="D3" s="485"/>
      <c r="E3" s="486"/>
      <c r="F3" s="299" t="s">
        <v>85</v>
      </c>
      <c r="G3" s="485"/>
      <c r="H3" s="487"/>
      <c r="I3" s="487"/>
      <c r="J3" s="487"/>
      <c r="K3" s="487"/>
      <c r="L3" s="486"/>
    </row>
    <row r="4" spans="1:12" ht="8.25" customHeight="1" thickBot="1"/>
    <row r="5" spans="1:12" ht="45.75" thickBot="1">
      <c r="A5" s="301" t="s">
        <v>86</v>
      </c>
      <c r="B5" s="302" t="s">
        <v>87</v>
      </c>
      <c r="C5" s="302" t="s">
        <v>88</v>
      </c>
      <c r="D5" s="303" t="s">
        <v>89</v>
      </c>
      <c r="E5" s="304" t="s">
        <v>90</v>
      </c>
      <c r="F5" s="304" t="s">
        <v>91</v>
      </c>
      <c r="G5" s="304" t="s">
        <v>92</v>
      </c>
      <c r="H5" s="305" t="s">
        <v>93</v>
      </c>
      <c r="I5" s="304" t="s">
        <v>94</v>
      </c>
      <c r="J5" s="306" t="s">
        <v>95</v>
      </c>
      <c r="K5" s="304" t="s">
        <v>96</v>
      </c>
      <c r="L5" s="307" t="s">
        <v>97</v>
      </c>
    </row>
    <row r="6" spans="1:12">
      <c r="A6" s="488">
        <v>42352</v>
      </c>
      <c r="B6" s="308" t="s">
        <v>98</v>
      </c>
      <c r="C6" s="309" t="s">
        <v>99</v>
      </c>
      <c r="D6" s="491" t="s">
        <v>100</v>
      </c>
      <c r="E6" s="310">
        <v>37</v>
      </c>
      <c r="F6" s="494">
        <f>SUM(E6:E8)</f>
        <v>113</v>
      </c>
      <c r="G6" s="497">
        <v>40</v>
      </c>
      <c r="H6" s="500">
        <f>F6-G6</f>
        <v>73</v>
      </c>
      <c r="I6" s="503">
        <v>0.54500000000000004</v>
      </c>
      <c r="J6" s="477">
        <f>H6*I6</f>
        <v>39.785000000000004</v>
      </c>
      <c r="K6" s="477">
        <v>0</v>
      </c>
      <c r="L6" s="480">
        <f>J6+K6</f>
        <v>39.785000000000004</v>
      </c>
    </row>
    <row r="7" spans="1:12">
      <c r="A7" s="489"/>
      <c r="B7" s="311" t="s">
        <v>99</v>
      </c>
      <c r="C7" s="312" t="s">
        <v>101</v>
      </c>
      <c r="D7" s="492"/>
      <c r="E7" s="313">
        <v>56</v>
      </c>
      <c r="F7" s="495"/>
      <c r="G7" s="498"/>
      <c r="H7" s="501"/>
      <c r="I7" s="504"/>
      <c r="J7" s="478"/>
      <c r="K7" s="478"/>
      <c r="L7" s="481"/>
    </row>
    <row r="8" spans="1:12" ht="15.75" thickBot="1">
      <c r="A8" s="490"/>
      <c r="B8" s="314" t="s">
        <v>101</v>
      </c>
      <c r="C8" s="315" t="s">
        <v>98</v>
      </c>
      <c r="D8" s="493"/>
      <c r="E8" s="316">
        <v>20</v>
      </c>
      <c r="F8" s="496"/>
      <c r="G8" s="499"/>
      <c r="H8" s="502"/>
      <c r="I8" s="505"/>
      <c r="J8" s="479"/>
      <c r="K8" s="479"/>
      <c r="L8" s="482"/>
    </row>
    <row r="9" spans="1:12">
      <c r="A9" s="488"/>
      <c r="B9" s="308"/>
      <c r="C9" s="309"/>
      <c r="D9" s="491"/>
      <c r="E9" s="310"/>
      <c r="F9" s="494">
        <f>SUM(E9:E11)</f>
        <v>0</v>
      </c>
      <c r="G9" s="497"/>
      <c r="H9" s="500">
        <f>F9-G9</f>
        <v>0</v>
      </c>
      <c r="I9" s="503">
        <v>0.54500000000000004</v>
      </c>
      <c r="J9" s="477">
        <f>H9*I9</f>
        <v>0</v>
      </c>
      <c r="K9" s="477">
        <v>0</v>
      </c>
      <c r="L9" s="480">
        <f>J9+K9</f>
        <v>0</v>
      </c>
    </row>
    <row r="10" spans="1:12">
      <c r="A10" s="489"/>
      <c r="B10" s="311"/>
      <c r="C10" s="312"/>
      <c r="D10" s="492"/>
      <c r="E10" s="313"/>
      <c r="F10" s="495"/>
      <c r="G10" s="498"/>
      <c r="H10" s="501"/>
      <c r="I10" s="504"/>
      <c r="J10" s="478"/>
      <c r="K10" s="478"/>
      <c r="L10" s="481"/>
    </row>
    <row r="11" spans="1:12" ht="15.75" thickBot="1">
      <c r="A11" s="490"/>
      <c r="B11" s="314"/>
      <c r="C11" s="315"/>
      <c r="D11" s="493"/>
      <c r="E11" s="316"/>
      <c r="F11" s="496"/>
      <c r="G11" s="499"/>
      <c r="H11" s="502"/>
      <c r="I11" s="505"/>
      <c r="J11" s="479"/>
      <c r="K11" s="479"/>
      <c r="L11" s="482"/>
    </row>
    <row r="12" spans="1:12">
      <c r="A12" s="488"/>
      <c r="B12" s="308"/>
      <c r="C12" s="309"/>
      <c r="D12" s="491"/>
      <c r="E12" s="310"/>
      <c r="F12" s="494">
        <f>SUM(E12:E14)</f>
        <v>0</v>
      </c>
      <c r="G12" s="497"/>
      <c r="H12" s="500">
        <f>F12-G12</f>
        <v>0</v>
      </c>
      <c r="I12" s="503">
        <v>0.54500000000000004</v>
      </c>
      <c r="J12" s="477">
        <f>H12*I12</f>
        <v>0</v>
      </c>
      <c r="K12" s="477">
        <v>0</v>
      </c>
      <c r="L12" s="480">
        <f>J12+K12</f>
        <v>0</v>
      </c>
    </row>
    <row r="13" spans="1:12">
      <c r="A13" s="489"/>
      <c r="B13" s="311"/>
      <c r="C13" s="312"/>
      <c r="D13" s="492"/>
      <c r="E13" s="313"/>
      <c r="F13" s="495"/>
      <c r="G13" s="498"/>
      <c r="H13" s="501"/>
      <c r="I13" s="504"/>
      <c r="J13" s="478"/>
      <c r="K13" s="478"/>
      <c r="L13" s="481"/>
    </row>
    <row r="14" spans="1:12" ht="15.75" thickBot="1">
      <c r="A14" s="490"/>
      <c r="B14" s="314"/>
      <c r="C14" s="315"/>
      <c r="D14" s="493"/>
      <c r="E14" s="316"/>
      <c r="F14" s="496"/>
      <c r="G14" s="499"/>
      <c r="H14" s="502"/>
      <c r="I14" s="505"/>
      <c r="J14" s="479"/>
      <c r="K14" s="479"/>
      <c r="L14" s="482"/>
    </row>
    <row r="15" spans="1:12">
      <c r="A15" s="488"/>
      <c r="B15" s="308"/>
      <c r="C15" s="309"/>
      <c r="D15" s="491"/>
      <c r="E15" s="310"/>
      <c r="F15" s="494">
        <f>SUM(E15:E17)</f>
        <v>0</v>
      </c>
      <c r="G15" s="497"/>
      <c r="H15" s="500">
        <f>F15-G15</f>
        <v>0</v>
      </c>
      <c r="I15" s="503">
        <v>0.54500000000000004</v>
      </c>
      <c r="J15" s="477">
        <f>H15*I15</f>
        <v>0</v>
      </c>
      <c r="K15" s="477">
        <v>0</v>
      </c>
      <c r="L15" s="480">
        <f>J15+K15</f>
        <v>0</v>
      </c>
    </row>
    <row r="16" spans="1:12">
      <c r="A16" s="489"/>
      <c r="B16" s="311"/>
      <c r="C16" s="312"/>
      <c r="D16" s="492"/>
      <c r="E16" s="313"/>
      <c r="F16" s="495"/>
      <c r="G16" s="498"/>
      <c r="H16" s="501"/>
      <c r="I16" s="504"/>
      <c r="J16" s="478"/>
      <c r="K16" s="478"/>
      <c r="L16" s="481"/>
    </row>
    <row r="17" spans="1:18" ht="15.75" thickBot="1">
      <c r="A17" s="490"/>
      <c r="B17" s="314"/>
      <c r="C17" s="315"/>
      <c r="D17" s="493"/>
      <c r="E17" s="316"/>
      <c r="F17" s="496"/>
      <c r="G17" s="499"/>
      <c r="H17" s="502"/>
      <c r="I17" s="505"/>
      <c r="J17" s="479"/>
      <c r="K17" s="479"/>
      <c r="L17" s="482"/>
    </row>
    <row r="18" spans="1:18">
      <c r="A18" s="509"/>
      <c r="B18" s="317"/>
      <c r="C18" s="309"/>
      <c r="D18" s="491"/>
      <c r="E18" s="310"/>
      <c r="F18" s="494">
        <f>SUM(E18:E20)</f>
        <v>0</v>
      </c>
      <c r="G18" s="497"/>
      <c r="H18" s="506">
        <f>F18-G18</f>
        <v>0</v>
      </c>
      <c r="I18" s="503">
        <v>0.54500000000000004</v>
      </c>
      <c r="J18" s="477">
        <f>H18*I18</f>
        <v>0</v>
      </c>
      <c r="K18" s="477">
        <v>0</v>
      </c>
      <c r="L18" s="480">
        <f>J18+K18</f>
        <v>0</v>
      </c>
    </row>
    <row r="19" spans="1:18">
      <c r="A19" s="510"/>
      <c r="B19" s="312"/>
      <c r="C19" s="312"/>
      <c r="D19" s="492"/>
      <c r="E19" s="313"/>
      <c r="F19" s="495"/>
      <c r="G19" s="498"/>
      <c r="H19" s="507"/>
      <c r="I19" s="504"/>
      <c r="J19" s="478"/>
      <c r="K19" s="478"/>
      <c r="L19" s="481"/>
    </row>
    <row r="20" spans="1:18" ht="15.75" thickBot="1">
      <c r="A20" s="511"/>
      <c r="B20" s="315"/>
      <c r="C20" s="315"/>
      <c r="D20" s="493"/>
      <c r="E20" s="316"/>
      <c r="F20" s="496"/>
      <c r="G20" s="499"/>
      <c r="H20" s="508"/>
      <c r="I20" s="505"/>
      <c r="J20" s="479"/>
      <c r="K20" s="479"/>
      <c r="L20" s="482"/>
    </row>
    <row r="21" spans="1:18">
      <c r="A21" s="509"/>
      <c r="B21" s="317"/>
      <c r="C21" s="317"/>
      <c r="D21" s="491"/>
      <c r="E21" s="310"/>
      <c r="F21" s="494">
        <f>SUM(E21:E23)</f>
        <v>0</v>
      </c>
      <c r="G21" s="497"/>
      <c r="H21" s="506">
        <f>F21-G21</f>
        <v>0</v>
      </c>
      <c r="I21" s="503">
        <v>0.54500000000000004</v>
      </c>
      <c r="J21" s="477">
        <f>H21*I21</f>
        <v>0</v>
      </c>
      <c r="K21" s="477">
        <v>0</v>
      </c>
      <c r="L21" s="480">
        <f>J21+K21</f>
        <v>0</v>
      </c>
    </row>
    <row r="22" spans="1:18">
      <c r="A22" s="510"/>
      <c r="B22" s="312"/>
      <c r="C22" s="312"/>
      <c r="D22" s="492"/>
      <c r="E22" s="313"/>
      <c r="F22" s="495"/>
      <c r="G22" s="498"/>
      <c r="H22" s="507"/>
      <c r="I22" s="504"/>
      <c r="J22" s="478"/>
      <c r="K22" s="478"/>
      <c r="L22" s="481"/>
    </row>
    <row r="23" spans="1:18" ht="15.75" thickBot="1">
      <c r="A23" s="511"/>
      <c r="B23" s="315"/>
      <c r="C23" s="318"/>
      <c r="D23" s="493"/>
      <c r="E23" s="316"/>
      <c r="F23" s="496"/>
      <c r="G23" s="499"/>
      <c r="H23" s="508"/>
      <c r="I23" s="505"/>
      <c r="J23" s="479"/>
      <c r="K23" s="479"/>
      <c r="L23" s="482"/>
      <c r="R23" s="298" t="s">
        <v>102</v>
      </c>
    </row>
    <row r="24" spans="1:18">
      <c r="A24" s="509"/>
      <c r="B24" s="317"/>
      <c r="C24" s="309"/>
      <c r="D24" s="491"/>
      <c r="E24" s="310"/>
      <c r="F24" s="494">
        <f>SUM(E24:E26)</f>
        <v>0</v>
      </c>
      <c r="G24" s="497"/>
      <c r="H24" s="506">
        <f>F24-G24</f>
        <v>0</v>
      </c>
      <c r="I24" s="503">
        <v>0.54500000000000004</v>
      </c>
      <c r="J24" s="477">
        <f>H24*I24</f>
        <v>0</v>
      </c>
      <c r="K24" s="477">
        <v>0</v>
      </c>
      <c r="L24" s="480">
        <f>J24+K24</f>
        <v>0</v>
      </c>
    </row>
    <row r="25" spans="1:18">
      <c r="A25" s="510"/>
      <c r="B25" s="312"/>
      <c r="C25" s="312"/>
      <c r="D25" s="492"/>
      <c r="E25" s="313"/>
      <c r="F25" s="495"/>
      <c r="G25" s="498"/>
      <c r="H25" s="507"/>
      <c r="I25" s="504"/>
      <c r="J25" s="478"/>
      <c r="K25" s="478"/>
      <c r="L25" s="481"/>
    </row>
    <row r="26" spans="1:18" ht="15.75" thickBot="1">
      <c r="A26" s="511"/>
      <c r="B26" s="315"/>
      <c r="C26" s="315"/>
      <c r="D26" s="493"/>
      <c r="E26" s="316"/>
      <c r="F26" s="496"/>
      <c r="G26" s="499"/>
      <c r="H26" s="508"/>
      <c r="I26" s="505"/>
      <c r="J26" s="479"/>
      <c r="K26" s="479"/>
      <c r="L26" s="482"/>
    </row>
    <row r="27" spans="1:18">
      <c r="A27" s="509"/>
      <c r="B27" s="317"/>
      <c r="C27" s="317"/>
      <c r="D27" s="491"/>
      <c r="E27" s="310"/>
      <c r="F27" s="494">
        <f>SUM(E27:E29)</f>
        <v>0</v>
      </c>
      <c r="G27" s="497"/>
      <c r="H27" s="506">
        <f>F27-G27</f>
        <v>0</v>
      </c>
      <c r="I27" s="503">
        <v>0.54500000000000004</v>
      </c>
      <c r="J27" s="477">
        <f>H27*I27</f>
        <v>0</v>
      </c>
      <c r="K27" s="477">
        <v>0</v>
      </c>
      <c r="L27" s="480">
        <f>J27+K27</f>
        <v>0</v>
      </c>
    </row>
    <row r="28" spans="1:18">
      <c r="A28" s="510"/>
      <c r="B28" s="312"/>
      <c r="C28" s="312"/>
      <c r="D28" s="492"/>
      <c r="E28" s="313"/>
      <c r="F28" s="495"/>
      <c r="G28" s="498"/>
      <c r="H28" s="507"/>
      <c r="I28" s="504"/>
      <c r="J28" s="478"/>
      <c r="K28" s="478"/>
      <c r="L28" s="481"/>
    </row>
    <row r="29" spans="1:18" ht="15.75" thickBot="1">
      <c r="A29" s="511"/>
      <c r="B29" s="315"/>
      <c r="C29" s="318"/>
      <c r="D29" s="493"/>
      <c r="E29" s="316"/>
      <c r="F29" s="496"/>
      <c r="G29" s="499"/>
      <c r="H29" s="508"/>
      <c r="I29" s="505"/>
      <c r="J29" s="479"/>
      <c r="K29" s="479"/>
      <c r="L29" s="482"/>
    </row>
    <row r="30" spans="1:18">
      <c r="A30" s="509"/>
      <c r="B30" s="319"/>
      <c r="C30" s="320"/>
      <c r="D30" s="491"/>
      <c r="E30" s="310"/>
      <c r="F30" s="494">
        <f>SUM(E30:E32)</f>
        <v>0</v>
      </c>
      <c r="G30" s="497"/>
      <c r="H30" s="506">
        <f>F30-G30</f>
        <v>0</v>
      </c>
      <c r="I30" s="503">
        <v>0.54500000000000004</v>
      </c>
      <c r="J30" s="477">
        <f>H30*I30</f>
        <v>0</v>
      </c>
      <c r="K30" s="477">
        <v>0</v>
      </c>
      <c r="L30" s="480">
        <f>J30+K30</f>
        <v>0</v>
      </c>
    </row>
    <row r="31" spans="1:18">
      <c r="A31" s="510"/>
      <c r="B31" s="312"/>
      <c r="C31" s="312"/>
      <c r="D31" s="492"/>
      <c r="E31" s="313"/>
      <c r="F31" s="495"/>
      <c r="G31" s="498"/>
      <c r="H31" s="507"/>
      <c r="I31" s="504"/>
      <c r="J31" s="478"/>
      <c r="K31" s="478"/>
      <c r="L31" s="481"/>
    </row>
    <row r="32" spans="1:18" ht="15.75" thickBot="1">
      <c r="A32" s="511"/>
      <c r="B32" s="321"/>
      <c r="C32" s="321"/>
      <c r="D32" s="493"/>
      <c r="E32" s="316"/>
      <c r="F32" s="496"/>
      <c r="G32" s="499"/>
      <c r="H32" s="508"/>
      <c r="I32" s="505"/>
      <c r="J32" s="479"/>
      <c r="K32" s="479"/>
      <c r="L32" s="481"/>
    </row>
    <row r="33" spans="1:12" ht="21" customHeight="1" thickBot="1">
      <c r="A33" s="512" t="s">
        <v>103</v>
      </c>
      <c r="B33" s="513"/>
      <c r="C33" s="513"/>
      <c r="D33" s="513"/>
      <c r="E33" s="514"/>
      <c r="F33" s="322"/>
      <c r="G33" s="323"/>
      <c r="H33" s="324">
        <f>SUM(H6:H32)</f>
        <v>73</v>
      </c>
      <c r="I33" s="325"/>
      <c r="J33" s="325"/>
      <c r="K33" s="325"/>
      <c r="L33" s="428">
        <f>SUM(L6:L32)</f>
        <v>39.785000000000004</v>
      </c>
    </row>
  </sheetData>
  <mergeCells count="86">
    <mergeCell ref="H30:H32"/>
    <mergeCell ref="I30:I32"/>
    <mergeCell ref="A33:E33"/>
    <mergeCell ref="A30:A32"/>
    <mergeCell ref="D30:D32"/>
    <mergeCell ref="F30:F32"/>
    <mergeCell ref="G30:G32"/>
    <mergeCell ref="I27:I29"/>
    <mergeCell ref="J27:J29"/>
    <mergeCell ref="K27:K29"/>
    <mergeCell ref="L27:L29"/>
    <mergeCell ref="J30:J32"/>
    <mergeCell ref="K30:K32"/>
    <mergeCell ref="L30:L32"/>
    <mergeCell ref="A27:A29"/>
    <mergeCell ref="D27:D29"/>
    <mergeCell ref="F27:F29"/>
    <mergeCell ref="G27:G29"/>
    <mergeCell ref="H27:H29"/>
    <mergeCell ref="L21:L23"/>
    <mergeCell ref="A24:A26"/>
    <mergeCell ref="D24:D26"/>
    <mergeCell ref="F24:F26"/>
    <mergeCell ref="G24:G26"/>
    <mergeCell ref="H24:H26"/>
    <mergeCell ref="I24:I26"/>
    <mergeCell ref="J24:J26"/>
    <mergeCell ref="K24:K26"/>
    <mergeCell ref="L24:L26"/>
    <mergeCell ref="I21:I23"/>
    <mergeCell ref="J21:J23"/>
    <mergeCell ref="A21:A23"/>
    <mergeCell ref="D21:D23"/>
    <mergeCell ref="F21:F23"/>
    <mergeCell ref="G21:G23"/>
    <mergeCell ref="A18:A20"/>
    <mergeCell ref="D18:D20"/>
    <mergeCell ref="F18:F20"/>
    <mergeCell ref="G18:G20"/>
    <mergeCell ref="H18:H20"/>
    <mergeCell ref="H21:H23"/>
    <mergeCell ref="I15:I17"/>
    <mergeCell ref="J15:J17"/>
    <mergeCell ref="K15:K17"/>
    <mergeCell ref="K21:K23"/>
    <mergeCell ref="L15:L17"/>
    <mergeCell ref="J18:J20"/>
    <mergeCell ref="K18:K20"/>
    <mergeCell ref="L18:L20"/>
    <mergeCell ref="I18:I20"/>
    <mergeCell ref="A15:A17"/>
    <mergeCell ref="D15:D17"/>
    <mergeCell ref="F15:F17"/>
    <mergeCell ref="G15:G17"/>
    <mergeCell ref="H15:H17"/>
    <mergeCell ref="I12:I14"/>
    <mergeCell ref="J12:J14"/>
    <mergeCell ref="K12:K14"/>
    <mergeCell ref="L12:L14"/>
    <mergeCell ref="A9:A11"/>
    <mergeCell ref="D9:D11"/>
    <mergeCell ref="F9:F11"/>
    <mergeCell ref="G9:G11"/>
    <mergeCell ref="H9:H11"/>
    <mergeCell ref="I9:I11"/>
    <mergeCell ref="A12:A14"/>
    <mergeCell ref="D12:D14"/>
    <mergeCell ref="F12:F14"/>
    <mergeCell ref="G12:G14"/>
    <mergeCell ref="H12:H14"/>
    <mergeCell ref="J9:J11"/>
    <mergeCell ref="K9:K11"/>
    <mergeCell ref="L9:L11"/>
    <mergeCell ref="A1:L1"/>
    <mergeCell ref="A2:L2"/>
    <mergeCell ref="D3:E3"/>
    <mergeCell ref="G3:L3"/>
    <mergeCell ref="A6:A8"/>
    <mergeCell ref="D6:D8"/>
    <mergeCell ref="F6:F8"/>
    <mergeCell ref="G6:G8"/>
    <mergeCell ref="H6:H8"/>
    <mergeCell ref="I6:I8"/>
    <mergeCell ref="J6:J8"/>
    <mergeCell ref="K6:K8"/>
    <mergeCell ref="L6:L8"/>
  </mergeCells>
  <pageMargins left="0" right="0" top="0.25" bottom="0.25" header="0.3" footer="5.0000000000000001E-3"/>
  <pageSetup scale="99" orientation="landscape" r:id="rId1"/>
  <headerFooter>
    <oddFooter>&amp;R&amp;Z&amp;F -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"/>
  <sheetViews>
    <sheetView workbookViewId="0">
      <selection activeCell="C10" sqref="C10"/>
    </sheetView>
  </sheetViews>
  <sheetFormatPr defaultColWidth="11.42578125" defaultRowHeight="12.75"/>
  <cols>
    <col min="1" max="1" width="32.85546875" style="327" customWidth="1"/>
    <col min="2" max="4" width="8.140625" style="327" customWidth="1"/>
    <col min="5" max="5" width="8.5703125" style="327" customWidth="1"/>
    <col min="6" max="6" width="8.28515625" style="327" customWidth="1"/>
    <col min="7" max="7" width="7.85546875" style="327" customWidth="1"/>
    <col min="8" max="8" width="7.85546875" style="369" customWidth="1"/>
    <col min="9" max="9" width="8.5703125" style="327" customWidth="1"/>
    <col min="10" max="10" width="7.7109375" style="327" customWidth="1"/>
    <col min="11" max="11" width="7.85546875" style="327" customWidth="1"/>
    <col min="12" max="12" width="8.28515625" style="327" customWidth="1"/>
    <col min="13" max="13" width="7.85546875" style="327" customWidth="1"/>
    <col min="14" max="14" width="7.7109375" style="327" customWidth="1"/>
    <col min="15" max="15" width="9.42578125" style="327" customWidth="1"/>
    <col min="16" max="16" width="6.85546875" style="327" customWidth="1"/>
    <col min="17" max="17" width="7.28515625" style="327" customWidth="1"/>
    <col min="18" max="19" width="8" style="327" customWidth="1"/>
    <col min="20" max="20" width="38.5703125" style="327" customWidth="1"/>
    <col min="21" max="16384" width="11.42578125" style="327"/>
  </cols>
  <sheetData>
    <row r="1" spans="1:20" ht="23.25" customHeight="1">
      <c r="A1" s="326" t="s">
        <v>163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</row>
    <row r="2" spans="1:20" ht="24" customHeight="1" thickBot="1">
      <c r="A2" s="328" t="s">
        <v>162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</row>
    <row r="3" spans="1:20" ht="27" customHeight="1" thickBot="1">
      <c r="A3" s="330" t="s">
        <v>104</v>
      </c>
      <c r="B3" s="331" t="s">
        <v>105</v>
      </c>
      <c r="C3" s="332" t="s">
        <v>106</v>
      </c>
      <c r="D3" s="333" t="s">
        <v>107</v>
      </c>
      <c r="E3" s="334" t="s">
        <v>108</v>
      </c>
      <c r="F3" s="335" t="s">
        <v>109</v>
      </c>
      <c r="G3" s="336" t="s">
        <v>110</v>
      </c>
      <c r="H3" s="337" t="s">
        <v>111</v>
      </c>
      <c r="I3" s="336" t="s">
        <v>112</v>
      </c>
      <c r="J3" s="338" t="s">
        <v>113</v>
      </c>
      <c r="K3" s="336" t="s">
        <v>114</v>
      </c>
      <c r="L3" s="338" t="s">
        <v>115</v>
      </c>
      <c r="M3" s="336" t="s">
        <v>116</v>
      </c>
      <c r="N3" s="338" t="s">
        <v>117</v>
      </c>
      <c r="O3" s="336" t="s">
        <v>118</v>
      </c>
      <c r="P3" s="338" t="s">
        <v>119</v>
      </c>
      <c r="Q3" s="336" t="s">
        <v>120</v>
      </c>
      <c r="R3" s="338" t="s">
        <v>121</v>
      </c>
      <c r="S3" s="339" t="s">
        <v>122</v>
      </c>
      <c r="T3" s="340" t="s">
        <v>123</v>
      </c>
    </row>
    <row r="4" spans="1:20" ht="27" customHeight="1">
      <c r="A4" s="341" t="s">
        <v>124</v>
      </c>
      <c r="B4" s="342">
        <v>0</v>
      </c>
      <c r="C4" s="342">
        <v>10</v>
      </c>
      <c r="D4" s="342">
        <v>29</v>
      </c>
      <c r="E4" s="342">
        <v>39</v>
      </c>
      <c r="F4" s="342">
        <v>56</v>
      </c>
      <c r="G4" s="342">
        <v>21</v>
      </c>
      <c r="H4" s="343">
        <v>2</v>
      </c>
      <c r="I4" s="342">
        <v>10</v>
      </c>
      <c r="J4" s="343">
        <v>42</v>
      </c>
      <c r="K4" s="342">
        <v>57</v>
      </c>
      <c r="L4" s="343">
        <v>9</v>
      </c>
      <c r="M4" s="342">
        <v>22</v>
      </c>
      <c r="N4" s="343">
        <v>31</v>
      </c>
      <c r="O4" s="342">
        <v>25</v>
      </c>
      <c r="P4" s="343">
        <v>73</v>
      </c>
      <c r="Q4" s="342">
        <v>49</v>
      </c>
      <c r="R4" s="343">
        <v>43</v>
      </c>
      <c r="S4" s="342">
        <v>13</v>
      </c>
      <c r="T4" s="344" t="s">
        <v>125</v>
      </c>
    </row>
    <row r="5" spans="1:20" ht="27" customHeight="1">
      <c r="A5" s="345" t="s">
        <v>126</v>
      </c>
      <c r="B5" s="342">
        <v>10</v>
      </c>
      <c r="C5" s="346">
        <v>0</v>
      </c>
      <c r="D5" s="347">
        <v>37</v>
      </c>
      <c r="E5" s="347">
        <v>35</v>
      </c>
      <c r="F5" s="347">
        <v>48</v>
      </c>
      <c r="G5" s="347">
        <v>28</v>
      </c>
      <c r="H5" s="343"/>
      <c r="I5" s="347">
        <v>1</v>
      </c>
      <c r="J5" s="343">
        <v>37</v>
      </c>
      <c r="K5" s="347">
        <v>52</v>
      </c>
      <c r="L5" s="343">
        <v>16</v>
      </c>
      <c r="M5" s="347">
        <v>19</v>
      </c>
      <c r="N5" s="343">
        <v>24</v>
      </c>
      <c r="O5" s="347">
        <v>26</v>
      </c>
      <c r="P5" s="343">
        <v>68</v>
      </c>
      <c r="Q5" s="347">
        <v>57</v>
      </c>
      <c r="R5" s="343">
        <v>51</v>
      </c>
      <c r="S5" s="347">
        <v>7</v>
      </c>
      <c r="T5" s="348" t="s">
        <v>127</v>
      </c>
    </row>
    <row r="6" spans="1:20" ht="27" customHeight="1">
      <c r="A6" s="349" t="s">
        <v>128</v>
      </c>
      <c r="B6" s="342">
        <v>29</v>
      </c>
      <c r="C6" s="350">
        <v>37</v>
      </c>
      <c r="D6" s="351">
        <v>0</v>
      </c>
      <c r="E6" s="350">
        <v>62</v>
      </c>
      <c r="F6" s="350">
        <v>86</v>
      </c>
      <c r="G6" s="350">
        <v>45</v>
      </c>
      <c r="H6" s="343"/>
      <c r="I6" s="350">
        <v>34</v>
      </c>
      <c r="J6" s="343">
        <v>64</v>
      </c>
      <c r="K6" s="350">
        <v>80</v>
      </c>
      <c r="L6" s="343">
        <v>23</v>
      </c>
      <c r="M6" s="350">
        <v>33</v>
      </c>
      <c r="N6" s="343">
        <v>60</v>
      </c>
      <c r="O6" s="350">
        <v>53</v>
      </c>
      <c r="P6" s="343">
        <v>96</v>
      </c>
      <c r="Q6" s="350">
        <v>22</v>
      </c>
      <c r="R6" s="343">
        <v>18</v>
      </c>
      <c r="S6" s="350">
        <v>41</v>
      </c>
      <c r="T6" s="352" t="s">
        <v>129</v>
      </c>
    </row>
    <row r="7" spans="1:20" ht="27" customHeight="1">
      <c r="A7" s="353" t="s">
        <v>130</v>
      </c>
      <c r="B7" s="342">
        <v>39</v>
      </c>
      <c r="C7" s="354">
        <v>35</v>
      </c>
      <c r="D7" s="354">
        <v>62</v>
      </c>
      <c r="E7" s="355">
        <v>0</v>
      </c>
      <c r="F7" s="354">
        <v>34</v>
      </c>
      <c r="G7" s="354">
        <v>55</v>
      </c>
      <c r="H7" s="343"/>
      <c r="I7" s="354">
        <v>32</v>
      </c>
      <c r="J7" s="343">
        <v>3</v>
      </c>
      <c r="K7" s="354">
        <v>20</v>
      </c>
      <c r="L7" s="343">
        <v>41</v>
      </c>
      <c r="M7" s="354">
        <v>28</v>
      </c>
      <c r="N7" s="343">
        <v>21</v>
      </c>
      <c r="O7" s="354">
        <v>50</v>
      </c>
      <c r="P7" s="343">
        <v>35</v>
      </c>
      <c r="Q7" s="354">
        <v>84</v>
      </c>
      <c r="R7" s="343">
        <v>54</v>
      </c>
      <c r="S7" s="354">
        <v>36</v>
      </c>
      <c r="T7" s="356" t="s">
        <v>131</v>
      </c>
    </row>
    <row r="8" spans="1:20" ht="27" customHeight="1">
      <c r="A8" s="357" t="s">
        <v>132</v>
      </c>
      <c r="B8" s="342">
        <v>56</v>
      </c>
      <c r="C8" s="358">
        <v>48</v>
      </c>
      <c r="D8" s="358">
        <v>86</v>
      </c>
      <c r="E8" s="358">
        <v>34</v>
      </c>
      <c r="F8" s="359">
        <v>0</v>
      </c>
      <c r="G8" s="358">
        <v>74</v>
      </c>
      <c r="H8" s="343"/>
      <c r="I8" s="358">
        <v>50</v>
      </c>
      <c r="J8" s="343">
        <v>34</v>
      </c>
      <c r="K8" s="358">
        <v>28</v>
      </c>
      <c r="L8" s="343">
        <v>62</v>
      </c>
      <c r="M8" s="358">
        <v>52</v>
      </c>
      <c r="N8" s="343">
        <v>25</v>
      </c>
      <c r="O8" s="358">
        <v>54</v>
      </c>
      <c r="P8" s="343">
        <v>26</v>
      </c>
      <c r="Q8" s="358">
        <v>103</v>
      </c>
      <c r="R8" s="343">
        <v>95</v>
      </c>
      <c r="S8" s="358">
        <v>47</v>
      </c>
      <c r="T8" s="360" t="s">
        <v>133</v>
      </c>
    </row>
    <row r="9" spans="1:20" ht="27" customHeight="1">
      <c r="A9" s="361" t="s">
        <v>134</v>
      </c>
      <c r="B9" s="342">
        <v>21</v>
      </c>
      <c r="C9" s="362">
        <v>28</v>
      </c>
      <c r="D9" s="362">
        <v>45</v>
      </c>
      <c r="E9" s="362">
        <v>74</v>
      </c>
      <c r="F9" s="362">
        <v>55</v>
      </c>
      <c r="G9" s="363">
        <v>0</v>
      </c>
      <c r="H9" s="343"/>
      <c r="I9" s="362">
        <v>27</v>
      </c>
      <c r="J9" s="343">
        <v>57</v>
      </c>
      <c r="K9" s="362">
        <v>73</v>
      </c>
      <c r="L9" s="343">
        <v>23</v>
      </c>
      <c r="M9" s="362">
        <v>38</v>
      </c>
      <c r="N9" s="343">
        <v>50</v>
      </c>
      <c r="O9" s="362">
        <v>34</v>
      </c>
      <c r="P9" s="343">
        <v>89</v>
      </c>
      <c r="Q9" s="362">
        <v>45</v>
      </c>
      <c r="R9" s="343">
        <v>58</v>
      </c>
      <c r="S9" s="362">
        <v>32</v>
      </c>
      <c r="T9" s="364" t="s">
        <v>135</v>
      </c>
    </row>
    <row r="10" spans="1:20" ht="27" customHeight="1">
      <c r="A10" s="365" t="s">
        <v>136</v>
      </c>
      <c r="B10" s="342">
        <v>2</v>
      </c>
      <c r="C10" s="366"/>
      <c r="D10" s="366"/>
      <c r="E10" s="366"/>
      <c r="F10" s="366"/>
      <c r="G10" s="366"/>
      <c r="H10" s="367">
        <v>0</v>
      </c>
      <c r="I10" s="366"/>
      <c r="J10" s="343"/>
      <c r="K10" s="366"/>
      <c r="L10" s="343"/>
      <c r="M10" s="366"/>
      <c r="N10" s="343"/>
      <c r="O10" s="366"/>
      <c r="P10" s="343"/>
      <c r="Q10" s="366"/>
      <c r="R10" s="343"/>
      <c r="S10" s="366"/>
      <c r="T10" s="368" t="s">
        <v>137</v>
      </c>
    </row>
    <row r="11" spans="1:20" ht="27" customHeight="1">
      <c r="A11" s="361" t="s">
        <v>138</v>
      </c>
      <c r="B11" s="342">
        <v>10</v>
      </c>
      <c r="C11" s="362">
        <v>1</v>
      </c>
      <c r="D11" s="362">
        <v>34</v>
      </c>
      <c r="E11" s="362">
        <v>50</v>
      </c>
      <c r="F11" s="362">
        <v>32</v>
      </c>
      <c r="G11" s="362">
        <v>27</v>
      </c>
      <c r="H11" s="343"/>
      <c r="I11" s="363">
        <v>0</v>
      </c>
      <c r="J11" s="343">
        <v>37</v>
      </c>
      <c r="K11" s="362">
        <v>49</v>
      </c>
      <c r="L11" s="343">
        <v>13</v>
      </c>
      <c r="M11" s="362">
        <v>19</v>
      </c>
      <c r="N11" s="343">
        <v>25</v>
      </c>
      <c r="O11" s="362">
        <v>31</v>
      </c>
      <c r="P11" s="343">
        <v>65</v>
      </c>
      <c r="Q11" s="362">
        <v>53</v>
      </c>
      <c r="R11" s="343">
        <v>44</v>
      </c>
      <c r="S11" s="362">
        <v>10</v>
      </c>
      <c r="T11" s="364" t="s">
        <v>139</v>
      </c>
    </row>
    <row r="12" spans="1:20" ht="27" customHeight="1">
      <c r="A12" s="365" t="s">
        <v>140</v>
      </c>
      <c r="B12" s="342">
        <v>41</v>
      </c>
      <c r="C12" s="366">
        <v>37</v>
      </c>
      <c r="D12" s="366">
        <v>64</v>
      </c>
      <c r="E12" s="366">
        <v>34</v>
      </c>
      <c r="F12" s="366">
        <v>3</v>
      </c>
      <c r="G12" s="366">
        <v>57</v>
      </c>
      <c r="H12" s="343"/>
      <c r="I12" s="366">
        <v>37</v>
      </c>
      <c r="J12" s="367">
        <v>0</v>
      </c>
      <c r="K12" s="366">
        <v>20</v>
      </c>
      <c r="L12" s="343">
        <v>43</v>
      </c>
      <c r="M12" s="366">
        <v>28</v>
      </c>
      <c r="N12" s="343">
        <v>24</v>
      </c>
      <c r="O12" s="366">
        <v>56</v>
      </c>
      <c r="P12" s="343">
        <v>35</v>
      </c>
      <c r="Q12" s="366">
        <v>82</v>
      </c>
      <c r="R12" s="343">
        <v>54</v>
      </c>
      <c r="S12" s="366">
        <v>40</v>
      </c>
      <c r="T12" s="368" t="s">
        <v>141</v>
      </c>
    </row>
    <row r="13" spans="1:20" ht="27" customHeight="1">
      <c r="A13" s="361" t="s">
        <v>142</v>
      </c>
      <c r="B13" s="342">
        <v>59</v>
      </c>
      <c r="C13" s="362">
        <v>52</v>
      </c>
      <c r="D13" s="362">
        <v>80</v>
      </c>
      <c r="E13" s="362">
        <v>28</v>
      </c>
      <c r="F13" s="362">
        <v>20</v>
      </c>
      <c r="G13" s="362">
        <v>73</v>
      </c>
      <c r="H13" s="343"/>
      <c r="I13" s="362">
        <v>49</v>
      </c>
      <c r="J13" s="343">
        <v>20</v>
      </c>
      <c r="K13" s="363">
        <v>0</v>
      </c>
      <c r="L13" s="343">
        <v>61</v>
      </c>
      <c r="M13" s="362">
        <v>47</v>
      </c>
      <c r="N13" s="343">
        <v>31</v>
      </c>
      <c r="O13" s="362">
        <v>59</v>
      </c>
      <c r="P13" s="343">
        <v>16</v>
      </c>
      <c r="Q13" s="362">
        <v>100</v>
      </c>
      <c r="R13" s="343">
        <v>72</v>
      </c>
      <c r="S13" s="362">
        <v>51</v>
      </c>
      <c r="T13" s="364" t="s">
        <v>143</v>
      </c>
    </row>
    <row r="14" spans="1:20" ht="27" customHeight="1">
      <c r="A14" s="365" t="s">
        <v>144</v>
      </c>
      <c r="B14" s="342">
        <v>10</v>
      </c>
      <c r="C14" s="366">
        <v>16</v>
      </c>
      <c r="D14" s="366">
        <v>23</v>
      </c>
      <c r="E14" s="366">
        <v>62</v>
      </c>
      <c r="F14" s="366">
        <v>41</v>
      </c>
      <c r="G14" s="366">
        <v>23</v>
      </c>
      <c r="H14" s="343"/>
      <c r="I14" s="366">
        <v>13</v>
      </c>
      <c r="J14" s="343">
        <v>43</v>
      </c>
      <c r="K14" s="366">
        <v>61</v>
      </c>
      <c r="L14" s="367">
        <v>0</v>
      </c>
      <c r="M14" s="366">
        <v>24</v>
      </c>
      <c r="N14" s="343">
        <v>38</v>
      </c>
      <c r="O14" s="366">
        <v>32</v>
      </c>
      <c r="P14" s="343">
        <v>75</v>
      </c>
      <c r="Q14" s="366">
        <v>43</v>
      </c>
      <c r="R14" s="343">
        <v>40</v>
      </c>
      <c r="S14" s="366">
        <v>19</v>
      </c>
      <c r="T14" s="368" t="s">
        <v>145</v>
      </c>
    </row>
    <row r="15" spans="1:20" ht="27" customHeight="1">
      <c r="A15" s="361" t="s">
        <v>146</v>
      </c>
      <c r="B15" s="342">
        <v>23</v>
      </c>
      <c r="C15" s="362">
        <v>19</v>
      </c>
      <c r="D15" s="362">
        <v>33</v>
      </c>
      <c r="E15" s="362">
        <v>52</v>
      </c>
      <c r="F15" s="362">
        <v>28</v>
      </c>
      <c r="G15" s="362">
        <v>38</v>
      </c>
      <c r="H15" s="343"/>
      <c r="I15" s="362">
        <v>19</v>
      </c>
      <c r="J15" s="343">
        <v>28</v>
      </c>
      <c r="K15" s="362">
        <v>47</v>
      </c>
      <c r="L15" s="343">
        <v>24</v>
      </c>
      <c r="M15" s="363">
        <v>0</v>
      </c>
      <c r="N15" s="343">
        <v>28</v>
      </c>
      <c r="O15" s="362">
        <v>44</v>
      </c>
      <c r="P15" s="343">
        <v>62</v>
      </c>
      <c r="Q15" s="362">
        <v>73</v>
      </c>
      <c r="R15" s="343">
        <v>44</v>
      </c>
      <c r="S15" s="362">
        <v>23</v>
      </c>
      <c r="T15" s="364" t="s">
        <v>147</v>
      </c>
    </row>
    <row r="16" spans="1:20" ht="27" customHeight="1">
      <c r="A16" s="365" t="s">
        <v>148</v>
      </c>
      <c r="B16" s="342">
        <v>31</v>
      </c>
      <c r="C16" s="366">
        <v>24</v>
      </c>
      <c r="D16" s="366">
        <v>60</v>
      </c>
      <c r="E16" s="366">
        <v>25</v>
      </c>
      <c r="F16" s="366">
        <v>21</v>
      </c>
      <c r="G16" s="366">
        <v>50</v>
      </c>
      <c r="H16" s="343"/>
      <c r="I16" s="366">
        <v>25</v>
      </c>
      <c r="J16" s="343">
        <v>24</v>
      </c>
      <c r="K16" s="366">
        <v>31</v>
      </c>
      <c r="L16" s="343">
        <v>38</v>
      </c>
      <c r="M16" s="366">
        <v>28</v>
      </c>
      <c r="N16" s="367">
        <v>0</v>
      </c>
      <c r="O16" s="366">
        <v>30</v>
      </c>
      <c r="P16" s="343">
        <v>48</v>
      </c>
      <c r="Q16" s="366">
        <v>78</v>
      </c>
      <c r="R16" s="343">
        <v>70</v>
      </c>
      <c r="S16" s="366">
        <v>23</v>
      </c>
      <c r="T16" s="368" t="s">
        <v>149</v>
      </c>
    </row>
    <row r="17" spans="1:20" ht="27" customHeight="1">
      <c r="A17" s="361" t="s">
        <v>150</v>
      </c>
      <c r="B17" s="342">
        <v>24</v>
      </c>
      <c r="C17" s="362">
        <v>26</v>
      </c>
      <c r="D17" s="362">
        <v>53</v>
      </c>
      <c r="E17" s="362">
        <v>54</v>
      </c>
      <c r="F17" s="362">
        <v>54</v>
      </c>
      <c r="G17" s="362">
        <v>34</v>
      </c>
      <c r="H17" s="343"/>
      <c r="I17" s="362">
        <v>31</v>
      </c>
      <c r="J17" s="343">
        <v>56</v>
      </c>
      <c r="K17" s="362">
        <v>59</v>
      </c>
      <c r="L17" s="343">
        <v>32</v>
      </c>
      <c r="M17" s="362">
        <v>44</v>
      </c>
      <c r="N17" s="343">
        <v>30</v>
      </c>
      <c r="O17" s="363">
        <v>0</v>
      </c>
      <c r="P17" s="343">
        <v>74</v>
      </c>
      <c r="Q17" s="362">
        <v>72</v>
      </c>
      <c r="R17" s="343">
        <v>66</v>
      </c>
      <c r="S17" s="362">
        <v>21</v>
      </c>
      <c r="T17" s="364" t="s">
        <v>151</v>
      </c>
    </row>
    <row r="18" spans="1:20" ht="27" customHeight="1">
      <c r="A18" s="365" t="s">
        <v>152</v>
      </c>
      <c r="B18" s="342">
        <v>73</v>
      </c>
      <c r="C18" s="366">
        <v>68</v>
      </c>
      <c r="D18" s="366">
        <v>96</v>
      </c>
      <c r="E18" s="366">
        <v>26</v>
      </c>
      <c r="F18" s="366">
        <v>35</v>
      </c>
      <c r="G18" s="366">
        <v>89</v>
      </c>
      <c r="H18" s="343"/>
      <c r="I18" s="366">
        <v>65</v>
      </c>
      <c r="J18" s="343">
        <v>35</v>
      </c>
      <c r="K18" s="366">
        <v>16</v>
      </c>
      <c r="L18" s="343">
        <v>75</v>
      </c>
      <c r="M18" s="366">
        <v>62</v>
      </c>
      <c r="N18" s="343">
        <v>48</v>
      </c>
      <c r="O18" s="366">
        <v>74</v>
      </c>
      <c r="P18" s="367">
        <v>0</v>
      </c>
      <c r="Q18" s="366">
        <v>115</v>
      </c>
      <c r="R18" s="343">
        <v>87</v>
      </c>
      <c r="S18" s="366">
        <v>66</v>
      </c>
      <c r="T18" s="368" t="s">
        <v>153</v>
      </c>
    </row>
    <row r="19" spans="1:20" ht="27" customHeight="1">
      <c r="A19" s="361" t="s">
        <v>154</v>
      </c>
      <c r="B19" s="342">
        <v>49</v>
      </c>
      <c r="C19" s="362">
        <v>57</v>
      </c>
      <c r="D19" s="362">
        <v>22</v>
      </c>
      <c r="E19" s="362">
        <v>103</v>
      </c>
      <c r="F19" s="362">
        <v>84</v>
      </c>
      <c r="G19" s="362">
        <v>45</v>
      </c>
      <c r="H19" s="343"/>
      <c r="I19" s="362">
        <v>53</v>
      </c>
      <c r="J19" s="343">
        <v>82</v>
      </c>
      <c r="K19" s="362">
        <v>100</v>
      </c>
      <c r="L19" s="343">
        <v>43</v>
      </c>
      <c r="M19" s="362">
        <v>73</v>
      </c>
      <c r="N19" s="343">
        <v>78</v>
      </c>
      <c r="O19" s="362">
        <v>72</v>
      </c>
      <c r="P19" s="343">
        <v>115</v>
      </c>
      <c r="Q19" s="363">
        <v>0</v>
      </c>
      <c r="R19" s="343">
        <v>30</v>
      </c>
      <c r="S19" s="362">
        <v>60</v>
      </c>
      <c r="T19" s="364" t="s">
        <v>155</v>
      </c>
    </row>
    <row r="20" spans="1:20" ht="27" customHeight="1">
      <c r="A20" s="365" t="s">
        <v>156</v>
      </c>
      <c r="B20" s="342">
        <v>43</v>
      </c>
      <c r="C20" s="366">
        <v>51</v>
      </c>
      <c r="D20" s="366">
        <v>18</v>
      </c>
      <c r="E20" s="366">
        <v>95</v>
      </c>
      <c r="F20" s="366">
        <v>95</v>
      </c>
      <c r="G20" s="366">
        <v>58</v>
      </c>
      <c r="H20" s="343"/>
      <c r="I20" s="366">
        <v>44</v>
      </c>
      <c r="J20" s="343">
        <v>54</v>
      </c>
      <c r="K20" s="366">
        <v>72</v>
      </c>
      <c r="L20" s="343">
        <v>40</v>
      </c>
      <c r="M20" s="366">
        <v>44</v>
      </c>
      <c r="N20" s="343">
        <v>70</v>
      </c>
      <c r="O20" s="366">
        <v>66</v>
      </c>
      <c r="P20" s="343">
        <v>87</v>
      </c>
      <c r="Q20" s="366">
        <v>30</v>
      </c>
      <c r="R20" s="367">
        <v>0</v>
      </c>
      <c r="S20" s="366">
        <v>54</v>
      </c>
      <c r="T20" s="368" t="s">
        <v>157</v>
      </c>
    </row>
    <row r="21" spans="1:20" ht="27" customHeight="1">
      <c r="A21" s="361" t="s">
        <v>158</v>
      </c>
      <c r="B21" s="342">
        <v>13</v>
      </c>
      <c r="C21" s="362">
        <v>7</v>
      </c>
      <c r="D21" s="362">
        <v>41</v>
      </c>
      <c r="E21" s="362">
        <v>47</v>
      </c>
      <c r="F21" s="362">
        <v>36</v>
      </c>
      <c r="G21" s="362">
        <v>32</v>
      </c>
      <c r="H21" s="343"/>
      <c r="I21" s="362">
        <v>10</v>
      </c>
      <c r="J21" s="343">
        <v>40</v>
      </c>
      <c r="K21" s="362">
        <v>51</v>
      </c>
      <c r="L21" s="343">
        <v>19</v>
      </c>
      <c r="M21" s="362">
        <v>23</v>
      </c>
      <c r="N21" s="343">
        <v>23</v>
      </c>
      <c r="O21" s="362">
        <v>21</v>
      </c>
      <c r="P21" s="343">
        <v>66</v>
      </c>
      <c r="Q21" s="362">
        <v>60</v>
      </c>
      <c r="R21" s="343">
        <v>54</v>
      </c>
      <c r="S21" s="363">
        <v>0</v>
      </c>
      <c r="T21" s="364" t="s">
        <v>159</v>
      </c>
    </row>
  </sheetData>
  <pageMargins left="0" right="0" top="0.5" bottom="0.25" header="0.3" footer="0.05"/>
  <pageSetup paperSize="5" orientation="landscape" r:id="rId1"/>
  <headerFooter alignWithMargins="0">
    <oddFooter>&amp;R&amp;Z&amp;F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7764305E723049900FBC94A2172EC3" ma:contentTypeVersion="14" ma:contentTypeDescription="Create a new document." ma:contentTypeScope="" ma:versionID="fff8d457477a64e17b61042322912e55">
  <xsd:schema xmlns:xsd="http://www.w3.org/2001/XMLSchema" xmlns:xs="http://www.w3.org/2001/XMLSchema" xmlns:p="http://schemas.microsoft.com/office/2006/metadata/properties" xmlns:ns1="http://schemas.microsoft.com/sharepoint/v3" xmlns:ns3="4856a73d-66b7-4303-bf19-4edfab611aed" xmlns:ns4="7cd3b956-4cbd-4502-82c9-72a22c47a8cf" targetNamespace="http://schemas.microsoft.com/office/2006/metadata/properties" ma:root="true" ma:fieldsID="3267485ab6ea814b6b7901e4a59167be" ns1:_="" ns3:_="" ns4:_="">
    <xsd:import namespace="http://schemas.microsoft.com/sharepoint/v3"/>
    <xsd:import namespace="4856a73d-66b7-4303-bf19-4edfab611aed"/>
    <xsd:import namespace="7cd3b956-4cbd-4502-82c9-72a22c47a8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6a73d-66b7-4303-bf19-4edfab611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3b956-4cbd-4502-82c9-72a22c47a8c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6C0629-7E03-42C3-B632-D5CD8E523B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82246D-8732-44D8-AD6C-8AA4C88AC13D}">
  <ds:schemaRefs>
    <ds:schemaRef ds:uri="http://purl.org/dc/terms/"/>
    <ds:schemaRef ds:uri="http://schemas.microsoft.com/sharepoint/v3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4856a73d-66b7-4303-bf19-4edfab611aed"/>
    <ds:schemaRef ds:uri="http://schemas.openxmlformats.org/package/2006/metadata/core-properties"/>
    <ds:schemaRef ds:uri="http://purl.org/dc/elements/1.1/"/>
    <ds:schemaRef ds:uri="7cd3b956-4cbd-4502-82c9-72a22c47a8cf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1C5DA2-7356-453B-B629-7566A61D8D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856a73d-66b7-4303-bf19-4edfab611aed"/>
    <ds:schemaRef ds:uri="7cd3b956-4cbd-4502-82c9-72a22c47a8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BLANK TRAVEL FORM</vt:lpstr>
      <vt:lpstr>DETAIL MILEAGE SHEET</vt:lpstr>
      <vt:lpstr>CSCU MILEAGE CHART</vt:lpstr>
      <vt:lpstr>'BLANK TRAVEL FORM'!Print_Area</vt:lpstr>
      <vt:lpstr>'CSCU MILEAGE CHART'!Print_Area</vt:lpstr>
      <vt:lpstr>'DETAIL MILEAGE SHEET'!Print_Area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McNeil-Coates, Beth E</cp:lastModifiedBy>
  <cp:lastPrinted>2021-10-15T18:54:53Z</cp:lastPrinted>
  <dcterms:created xsi:type="dcterms:W3CDTF">1998-05-27T15:48:37Z</dcterms:created>
  <dcterms:modified xsi:type="dcterms:W3CDTF">2022-02-02T16:45:10Z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0x010100087764305E723049900FBC94A2172EC3</vt:lpwstr>
  </property>
</Properties>
</file>